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05" yWindow="-105" windowWidth="23250" windowHeight="11970" tabRatio="690" activeTab="5"/>
  </bookViews>
  <sheets>
    <sheet name="Instructions" sheetId="47" r:id="rId1"/>
    <sheet name="Financial Goals" sheetId="77" r:id="rId2"/>
    <sheet name="Balanced Spending Plan" sheetId="81" r:id="rId3"/>
    <sheet name="Debt List" sheetId="49" r:id="rId4"/>
    <sheet name="Jan" sheetId="82" r:id="rId5"/>
    <sheet name="Feb" sheetId="28" r:id="rId6"/>
    <sheet name="Mar" sheetId="35" r:id="rId7"/>
    <sheet name="Apr" sheetId="36" r:id="rId8"/>
    <sheet name="May" sheetId="37" r:id="rId9"/>
    <sheet name="Jun" sheetId="38" r:id="rId10"/>
    <sheet name="Jul" sheetId="39" r:id="rId11"/>
    <sheet name="Aug" sheetId="40" r:id="rId12"/>
    <sheet name="Sep" sheetId="41" r:id="rId13"/>
    <sheet name="Oct" sheetId="42" r:id="rId14"/>
    <sheet name="Nov" sheetId="43" r:id="rId15"/>
    <sheet name="Dec" sheetId="44" r:id="rId16"/>
  </sheets>
  <definedNames>
    <definedName name="_GPF2">#REF!</definedName>
    <definedName name="_GPF4">#REF!</definedName>
    <definedName name="_GPF6">#REF!</definedName>
    <definedName name="GPSA">#REF!</definedName>
    <definedName name="GPSC">#REF!</definedName>
    <definedName name="GPSR">#REF!</definedName>
    <definedName name="GuidePercentFam2">#REF!</definedName>
    <definedName name="GuidePercentFam4">#REF!</definedName>
    <definedName name="GuidePercentSingle">#REF!,#REF!</definedName>
    <definedName name="GuidePercentSingleRoomate">#REF!,#REF!</definedName>
    <definedName name="_xlnm.Print_Area" localSheetId="7">Apr!$A$1:$R$48</definedName>
    <definedName name="_xlnm.Print_Area" localSheetId="11">Aug!$A$1:$R$48</definedName>
    <definedName name="_xlnm.Print_Area" localSheetId="3">'Debt List'!$B$3:$H$53</definedName>
    <definedName name="_xlnm.Print_Area" localSheetId="15">Dec!$A$1:$R$48</definedName>
    <definedName name="_xlnm.Print_Area" localSheetId="5">Feb!$A$1:$R$48</definedName>
    <definedName name="_xlnm.Print_Area" localSheetId="10">Jul!$A$1:$R$48</definedName>
    <definedName name="_xlnm.Print_Area" localSheetId="9">Jun!$A$1:$R$48</definedName>
    <definedName name="_xlnm.Print_Area" localSheetId="6">Mar!$A$1:$R$48</definedName>
    <definedName name="_xlnm.Print_Area" localSheetId="8">May!$A$1:$R$48</definedName>
    <definedName name="_xlnm.Print_Area" localSheetId="14">Nov!$A$1:$R$48</definedName>
    <definedName name="_xlnm.Print_Area" localSheetId="13">Oct!$A$1:$R$48</definedName>
    <definedName name="_xlnm.Print_Area" localSheetId="12">Sep!$A$1:$R$48</definedName>
    <definedName name="_xlnm.Print_Titles" localSheetId="7">Apr!$A:$A</definedName>
    <definedName name="_xlnm.Print_Titles" localSheetId="11">Aug!$A:$A</definedName>
    <definedName name="_xlnm.Print_Titles" localSheetId="15">Dec!$A:$A</definedName>
    <definedName name="_xlnm.Print_Titles" localSheetId="5">Feb!$A:$A</definedName>
    <definedName name="_xlnm.Print_Titles" localSheetId="10">Jul!$A:$A</definedName>
    <definedName name="_xlnm.Print_Titles" localSheetId="9">Jun!$A:$A</definedName>
    <definedName name="_xlnm.Print_Titles" localSheetId="6">Mar!$A:$A</definedName>
    <definedName name="_xlnm.Print_Titles" localSheetId="8">May!$A:$A</definedName>
    <definedName name="_xlnm.Print_Titles" localSheetId="14">Nov!$A:$A</definedName>
    <definedName name="_xlnm.Print_Titles" localSheetId="13">Oct!$A:$A</definedName>
    <definedName name="_xlnm.Print_Titles" localSheetId="12">Sep!$A:$A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43" l="1"/>
  <c r="D1" i="28" l="1"/>
  <c r="B4" i="42"/>
  <c r="C4" i="42"/>
  <c r="D4" i="42"/>
  <c r="D1" i="42"/>
  <c r="D1" i="44"/>
  <c r="D1" i="43"/>
  <c r="D1" i="41"/>
  <c r="D1" i="40"/>
  <c r="D1" i="39"/>
  <c r="D1" i="38"/>
  <c r="D1" i="37"/>
  <c r="D1" i="36"/>
  <c r="D1" i="35"/>
  <c r="D1" i="82"/>
  <c r="C4" i="44"/>
  <c r="D4" i="44"/>
  <c r="E4" i="44"/>
  <c r="F4" i="44"/>
  <c r="G4" i="44"/>
  <c r="H4" i="44"/>
  <c r="I4" i="44"/>
  <c r="J4" i="44"/>
  <c r="K4" i="44"/>
  <c r="L4" i="44"/>
  <c r="M4" i="44"/>
  <c r="N4" i="44"/>
  <c r="O4" i="44"/>
  <c r="P4" i="44"/>
  <c r="B4" i="44"/>
  <c r="C4" i="43"/>
  <c r="D4" i="43"/>
  <c r="E4" i="43"/>
  <c r="F4" i="43"/>
  <c r="G4" i="43"/>
  <c r="H4" i="43"/>
  <c r="I4" i="43"/>
  <c r="J4" i="43"/>
  <c r="K4" i="43"/>
  <c r="L4" i="43"/>
  <c r="M4" i="43"/>
  <c r="N4" i="43"/>
  <c r="O4" i="43"/>
  <c r="P4" i="43"/>
  <c r="E4" i="42"/>
  <c r="F4" i="42"/>
  <c r="G4" i="42"/>
  <c r="H4" i="42"/>
  <c r="I4" i="42"/>
  <c r="J4" i="42"/>
  <c r="K4" i="42"/>
  <c r="L4" i="42"/>
  <c r="M4" i="42"/>
  <c r="N4" i="42"/>
  <c r="O4" i="42"/>
  <c r="P4" i="42"/>
  <c r="C4" i="41"/>
  <c r="D4" i="41"/>
  <c r="E4" i="41"/>
  <c r="F4" i="41"/>
  <c r="G4" i="41"/>
  <c r="H4" i="41"/>
  <c r="I4" i="41"/>
  <c r="J4" i="41"/>
  <c r="K4" i="41"/>
  <c r="L4" i="41"/>
  <c r="M4" i="41"/>
  <c r="N4" i="41"/>
  <c r="O4" i="41"/>
  <c r="P4" i="41"/>
  <c r="B4" i="41"/>
  <c r="C4" i="40"/>
  <c r="D4" i="40"/>
  <c r="E4" i="40"/>
  <c r="F4" i="40"/>
  <c r="G4" i="40"/>
  <c r="H4" i="40"/>
  <c r="I4" i="40"/>
  <c r="J4" i="40"/>
  <c r="K4" i="40"/>
  <c r="L4" i="40"/>
  <c r="M4" i="40"/>
  <c r="N4" i="40"/>
  <c r="O4" i="40"/>
  <c r="P4" i="40"/>
  <c r="B4" i="40"/>
  <c r="C4" i="39"/>
  <c r="D4" i="39"/>
  <c r="E4" i="39"/>
  <c r="F4" i="39"/>
  <c r="G4" i="39"/>
  <c r="H4" i="39"/>
  <c r="I4" i="39"/>
  <c r="J4" i="39"/>
  <c r="K4" i="39"/>
  <c r="L4" i="39"/>
  <c r="M4" i="39"/>
  <c r="N4" i="39"/>
  <c r="O4" i="39"/>
  <c r="P4" i="39"/>
  <c r="B4" i="39"/>
  <c r="C4" i="38"/>
  <c r="D4" i="38"/>
  <c r="E4" i="38"/>
  <c r="F4" i="38"/>
  <c r="G4" i="38"/>
  <c r="H4" i="38"/>
  <c r="I4" i="38"/>
  <c r="J4" i="38"/>
  <c r="K4" i="38"/>
  <c r="L4" i="38"/>
  <c r="M4" i="38"/>
  <c r="N4" i="38"/>
  <c r="O4" i="38"/>
  <c r="P4" i="38"/>
  <c r="B4" i="38"/>
  <c r="C4" i="37"/>
  <c r="D4" i="37"/>
  <c r="E4" i="37"/>
  <c r="F4" i="37"/>
  <c r="G4" i="37"/>
  <c r="H4" i="37"/>
  <c r="I4" i="37"/>
  <c r="J4" i="37"/>
  <c r="K4" i="37"/>
  <c r="L4" i="37"/>
  <c r="M4" i="37"/>
  <c r="N4" i="37"/>
  <c r="O4" i="37"/>
  <c r="P4" i="37"/>
  <c r="B4" i="37"/>
  <c r="C4" i="36"/>
  <c r="D4" i="36"/>
  <c r="E4" i="36"/>
  <c r="F4" i="36"/>
  <c r="G4" i="36"/>
  <c r="H4" i="36"/>
  <c r="I4" i="36"/>
  <c r="J4" i="36"/>
  <c r="K4" i="36"/>
  <c r="L4" i="36"/>
  <c r="M4" i="36"/>
  <c r="N4" i="36"/>
  <c r="O4" i="36"/>
  <c r="P4" i="36"/>
  <c r="B4" i="36"/>
  <c r="C4" i="35"/>
  <c r="D4" i="35"/>
  <c r="E4" i="35"/>
  <c r="F4" i="35"/>
  <c r="G4" i="35"/>
  <c r="H4" i="35"/>
  <c r="I4" i="35"/>
  <c r="J4" i="35"/>
  <c r="K4" i="35"/>
  <c r="L4" i="35"/>
  <c r="M4" i="35"/>
  <c r="N4" i="35"/>
  <c r="O4" i="35"/>
  <c r="P4" i="35"/>
  <c r="B4" i="35"/>
  <c r="C4" i="28" l="1"/>
  <c r="D4" i="28"/>
  <c r="E4" i="28"/>
  <c r="F4" i="28"/>
  <c r="G4" i="28"/>
  <c r="H4" i="28"/>
  <c r="I4" i="28"/>
  <c r="J4" i="28"/>
  <c r="K4" i="28"/>
  <c r="L4" i="28"/>
  <c r="M4" i="28"/>
  <c r="N4" i="28"/>
  <c r="O4" i="28"/>
  <c r="P4" i="28"/>
  <c r="B4" i="28"/>
  <c r="C4" i="82"/>
  <c r="C41" i="82" s="1"/>
  <c r="D4" i="82"/>
  <c r="D41" i="82" s="1"/>
  <c r="D41" i="28" s="1"/>
  <c r="D41" i="35" s="1"/>
  <c r="E4" i="82"/>
  <c r="E41" i="82" s="1"/>
  <c r="E41" i="28" s="1"/>
  <c r="E41" i="35" s="1"/>
  <c r="F4" i="82"/>
  <c r="G4" i="82"/>
  <c r="H4" i="82"/>
  <c r="I4" i="82"/>
  <c r="I41" i="82" s="1"/>
  <c r="I41" i="28" s="1"/>
  <c r="I41" i="35" s="1"/>
  <c r="J4" i="82"/>
  <c r="K4" i="82"/>
  <c r="K41" i="82" s="1"/>
  <c r="L4" i="82"/>
  <c r="L41" i="82" s="1"/>
  <c r="L41" i="28" s="1"/>
  <c r="L41" i="35" s="1"/>
  <c r="M4" i="82"/>
  <c r="M41" i="82" s="1"/>
  <c r="M41" i="28" s="1"/>
  <c r="M41" i="35" s="1"/>
  <c r="N4" i="82"/>
  <c r="N41" i="82" s="1"/>
  <c r="O4" i="82"/>
  <c r="O41" i="82" s="1"/>
  <c r="P4" i="82"/>
  <c r="B4" i="82"/>
  <c r="B41" i="82" s="1"/>
  <c r="B41" i="28" s="1"/>
  <c r="B41" i="35" s="1"/>
  <c r="B41" i="36" s="1"/>
  <c r="B41" i="37" s="1"/>
  <c r="B41" i="38" s="1"/>
  <c r="I48" i="82"/>
  <c r="Q37" i="82"/>
  <c r="Q36" i="82"/>
  <c r="Q35" i="82"/>
  <c r="Q34" i="82"/>
  <c r="Q33" i="82"/>
  <c r="Q32" i="82"/>
  <c r="Q31" i="82"/>
  <c r="Q30" i="82"/>
  <c r="Q29" i="82"/>
  <c r="Q28" i="82"/>
  <c r="Q27" i="82"/>
  <c r="Q26" i="82"/>
  <c r="Q25" i="82"/>
  <c r="Q24" i="82"/>
  <c r="Q23" i="82"/>
  <c r="Q22" i="82"/>
  <c r="P21" i="82"/>
  <c r="O21" i="82"/>
  <c r="N21" i="82"/>
  <c r="N42" i="82" s="1"/>
  <c r="M21" i="82"/>
  <c r="L21" i="82"/>
  <c r="K21" i="82"/>
  <c r="J21" i="82"/>
  <c r="I21" i="82"/>
  <c r="H21" i="82"/>
  <c r="G21" i="82"/>
  <c r="F21" i="82"/>
  <c r="F42" i="82" s="1"/>
  <c r="E21" i="82"/>
  <c r="D21" i="82"/>
  <c r="C21" i="82"/>
  <c r="B21" i="82"/>
  <c r="Q20" i="82"/>
  <c r="Q19" i="82"/>
  <c r="Q18" i="82"/>
  <c r="Q17" i="82"/>
  <c r="Q16" i="82"/>
  <c r="Q15" i="82"/>
  <c r="Q14" i="82"/>
  <c r="Q13" i="82"/>
  <c r="Q12" i="82"/>
  <c r="Q11" i="82"/>
  <c r="Q10" i="82"/>
  <c r="Q9" i="82"/>
  <c r="Q8" i="82"/>
  <c r="Q7" i="82"/>
  <c r="Q6" i="82"/>
  <c r="R6" i="82" s="1"/>
  <c r="R7" i="82" s="1"/>
  <c r="P22" i="81"/>
  <c r="P23" i="81" s="1"/>
  <c r="P24" i="81" s="1"/>
  <c r="P25" i="81" s="1"/>
  <c r="P26" i="81" s="1"/>
  <c r="P27" i="81" s="1"/>
  <c r="P28" i="81" s="1"/>
  <c r="P29" i="81" s="1"/>
  <c r="P30" i="81" s="1"/>
  <c r="P31" i="81" s="1"/>
  <c r="P32" i="81" s="1"/>
  <c r="P33" i="81" s="1"/>
  <c r="O22" i="81"/>
  <c r="O23" i="81" s="1"/>
  <c r="O24" i="81" s="1"/>
  <c r="O25" i="81" s="1"/>
  <c r="O26" i="81" s="1"/>
  <c r="O27" i="81" s="1"/>
  <c r="O28" i="81" s="1"/>
  <c r="O29" i="81" s="1"/>
  <c r="O30" i="81" s="1"/>
  <c r="O31" i="81" s="1"/>
  <c r="O32" i="81" s="1"/>
  <c r="O33" i="81" s="1"/>
  <c r="N22" i="81"/>
  <c r="N23" i="81" s="1"/>
  <c r="N24" i="81" s="1"/>
  <c r="N25" i="81" s="1"/>
  <c r="N26" i="81" s="1"/>
  <c r="N27" i="81" s="1"/>
  <c r="N28" i="81" s="1"/>
  <c r="N29" i="81" s="1"/>
  <c r="N30" i="81" s="1"/>
  <c r="N31" i="81" s="1"/>
  <c r="N32" i="81" s="1"/>
  <c r="N33" i="81" s="1"/>
  <c r="M22" i="81"/>
  <c r="M23" i="81" s="1"/>
  <c r="M24" i="81" s="1"/>
  <c r="M25" i="81" s="1"/>
  <c r="M26" i="81" s="1"/>
  <c r="M27" i="81" s="1"/>
  <c r="M28" i="81" s="1"/>
  <c r="M29" i="81" s="1"/>
  <c r="M30" i="81" s="1"/>
  <c r="M31" i="81" s="1"/>
  <c r="M32" i="81" s="1"/>
  <c r="M33" i="81" s="1"/>
  <c r="L22" i="81"/>
  <c r="L23" i="81" s="1"/>
  <c r="L24" i="81" s="1"/>
  <c r="L25" i="81" s="1"/>
  <c r="L26" i="81" s="1"/>
  <c r="L27" i="81" s="1"/>
  <c r="L28" i="81" s="1"/>
  <c r="L29" i="81" s="1"/>
  <c r="L30" i="81" s="1"/>
  <c r="L31" i="81" s="1"/>
  <c r="L32" i="81" s="1"/>
  <c r="L33" i="81" s="1"/>
  <c r="K22" i="81"/>
  <c r="K23" i="81" s="1"/>
  <c r="K24" i="81" s="1"/>
  <c r="K25" i="81" s="1"/>
  <c r="K26" i="81" s="1"/>
  <c r="K27" i="81" s="1"/>
  <c r="K28" i="81" s="1"/>
  <c r="K29" i="81" s="1"/>
  <c r="K30" i="81" s="1"/>
  <c r="K31" i="81" s="1"/>
  <c r="K32" i="81" s="1"/>
  <c r="K33" i="81" s="1"/>
  <c r="J22" i="81"/>
  <c r="J23" i="81" s="1"/>
  <c r="J24" i="81" s="1"/>
  <c r="J25" i="81" s="1"/>
  <c r="J26" i="81" s="1"/>
  <c r="J27" i="81" s="1"/>
  <c r="J28" i="81" s="1"/>
  <c r="J29" i="81" s="1"/>
  <c r="J30" i="81" s="1"/>
  <c r="J31" i="81" s="1"/>
  <c r="J32" i="81" s="1"/>
  <c r="J33" i="81" s="1"/>
  <c r="I22" i="81"/>
  <c r="I23" i="81" s="1"/>
  <c r="I24" i="81" s="1"/>
  <c r="I25" i="81" s="1"/>
  <c r="I26" i="81" s="1"/>
  <c r="I27" i="81" s="1"/>
  <c r="I28" i="81" s="1"/>
  <c r="I29" i="81" s="1"/>
  <c r="I30" i="81" s="1"/>
  <c r="I31" i="81" s="1"/>
  <c r="I32" i="81" s="1"/>
  <c r="I33" i="81" s="1"/>
  <c r="H22" i="81"/>
  <c r="H23" i="81" s="1"/>
  <c r="H24" i="81" s="1"/>
  <c r="H25" i="81" s="1"/>
  <c r="H26" i="81" s="1"/>
  <c r="H27" i="81" s="1"/>
  <c r="H28" i="81" s="1"/>
  <c r="H29" i="81" s="1"/>
  <c r="H30" i="81" s="1"/>
  <c r="H31" i="81" s="1"/>
  <c r="H32" i="81" s="1"/>
  <c r="H33" i="81" s="1"/>
  <c r="G22" i="81"/>
  <c r="G23" i="81" s="1"/>
  <c r="G24" i="81" s="1"/>
  <c r="G25" i="81" s="1"/>
  <c r="G26" i="81" s="1"/>
  <c r="G27" i="81" s="1"/>
  <c r="G28" i="81" s="1"/>
  <c r="G29" i="81" s="1"/>
  <c r="G30" i="81" s="1"/>
  <c r="G31" i="81" s="1"/>
  <c r="G32" i="81" s="1"/>
  <c r="G33" i="81" s="1"/>
  <c r="F22" i="81"/>
  <c r="F23" i="81" s="1"/>
  <c r="F24" i="81" s="1"/>
  <c r="F25" i="81" s="1"/>
  <c r="F26" i="81" s="1"/>
  <c r="F27" i="81" s="1"/>
  <c r="F28" i="81" s="1"/>
  <c r="F29" i="81" s="1"/>
  <c r="F30" i="81" s="1"/>
  <c r="F31" i="81" s="1"/>
  <c r="F32" i="81" s="1"/>
  <c r="F33" i="81" s="1"/>
  <c r="E22" i="81"/>
  <c r="E23" i="81" s="1"/>
  <c r="E24" i="81" s="1"/>
  <c r="E25" i="81" s="1"/>
  <c r="E26" i="81" s="1"/>
  <c r="E27" i="81" s="1"/>
  <c r="E28" i="81" s="1"/>
  <c r="E29" i="81" s="1"/>
  <c r="E30" i="81" s="1"/>
  <c r="E31" i="81" s="1"/>
  <c r="E32" i="81" s="1"/>
  <c r="E33" i="81" s="1"/>
  <c r="D22" i="81"/>
  <c r="D23" i="81" s="1"/>
  <c r="D24" i="81" s="1"/>
  <c r="D25" i="81" s="1"/>
  <c r="D26" i="81" s="1"/>
  <c r="D27" i="81" s="1"/>
  <c r="D28" i="81" s="1"/>
  <c r="D29" i="81" s="1"/>
  <c r="D30" i="81" s="1"/>
  <c r="D31" i="81" s="1"/>
  <c r="D32" i="81" s="1"/>
  <c r="D33" i="81" s="1"/>
  <c r="C22" i="81"/>
  <c r="C23" i="81" s="1"/>
  <c r="C24" i="81" s="1"/>
  <c r="C25" i="81" s="1"/>
  <c r="C26" i="81" s="1"/>
  <c r="C27" i="81" s="1"/>
  <c r="C28" i="81" s="1"/>
  <c r="C29" i="81" s="1"/>
  <c r="C30" i="81" s="1"/>
  <c r="C31" i="81" s="1"/>
  <c r="C32" i="81" s="1"/>
  <c r="C33" i="81" s="1"/>
  <c r="B22" i="81"/>
  <c r="B23" i="81" s="1"/>
  <c r="B24" i="81" s="1"/>
  <c r="B25" i="81" s="1"/>
  <c r="B26" i="81" s="1"/>
  <c r="B27" i="81" s="1"/>
  <c r="B28" i="81" s="1"/>
  <c r="B29" i="81" s="1"/>
  <c r="B30" i="81" s="1"/>
  <c r="B31" i="81" s="1"/>
  <c r="B32" i="81" s="1"/>
  <c r="B33" i="81" s="1"/>
  <c r="P19" i="81"/>
  <c r="O19" i="81"/>
  <c r="N19" i="81"/>
  <c r="M19" i="81"/>
  <c r="L19" i="81"/>
  <c r="K19" i="81"/>
  <c r="J19" i="81"/>
  <c r="I19" i="81"/>
  <c r="H19" i="81"/>
  <c r="G19" i="81"/>
  <c r="F19" i="81"/>
  <c r="E19" i="81"/>
  <c r="D19" i="81"/>
  <c r="C19" i="81"/>
  <c r="B19" i="81"/>
  <c r="Q18" i="81"/>
  <c r="Q4" i="44" s="1"/>
  <c r="Q17" i="81"/>
  <c r="Q16" i="81"/>
  <c r="Q4" i="42" s="1"/>
  <c r="Q15" i="81"/>
  <c r="Q14" i="81"/>
  <c r="Q4" i="40" s="1"/>
  <c r="Q13" i="81"/>
  <c r="Q12" i="81"/>
  <c r="Q4" i="38" s="1"/>
  <c r="Q11" i="81"/>
  <c r="Q10" i="81"/>
  <c r="Q9" i="81"/>
  <c r="Q8" i="81"/>
  <c r="R8" i="81" s="1"/>
  <c r="R4" i="28" s="1"/>
  <c r="Q7" i="81"/>
  <c r="R18" i="81" l="1"/>
  <c r="R4" i="44" s="1"/>
  <c r="K41" i="28"/>
  <c r="K41" i="35" s="1"/>
  <c r="C41" i="28"/>
  <c r="C41" i="35" s="1"/>
  <c r="C41" i="36" s="1"/>
  <c r="C41" i="37" s="1"/>
  <c r="C41" i="38" s="1"/>
  <c r="C41" i="39" s="1"/>
  <c r="O41" i="28"/>
  <c r="O41" i="35" s="1"/>
  <c r="O41" i="36" s="1"/>
  <c r="R14" i="81"/>
  <c r="R4" i="40" s="1"/>
  <c r="M38" i="82"/>
  <c r="M39" i="82" s="1"/>
  <c r="M42" i="82"/>
  <c r="M43" i="82" s="1"/>
  <c r="O38" i="82"/>
  <c r="O42" i="82"/>
  <c r="O43" i="82" s="1"/>
  <c r="H38" i="82"/>
  <c r="H42" i="82"/>
  <c r="P38" i="82"/>
  <c r="P39" i="82" s="1"/>
  <c r="P42" i="82"/>
  <c r="I38" i="82"/>
  <c r="I39" i="82" s="1"/>
  <c r="I42" i="82"/>
  <c r="F38" i="82"/>
  <c r="J38" i="82"/>
  <c r="J39" i="82" s="1"/>
  <c r="J42" i="82"/>
  <c r="N38" i="82"/>
  <c r="N39" i="82" s="1"/>
  <c r="K38" i="82"/>
  <c r="K39" i="82" s="1"/>
  <c r="K42" i="82"/>
  <c r="L38" i="82"/>
  <c r="L42" i="82"/>
  <c r="N43" i="82"/>
  <c r="R17" i="81"/>
  <c r="R4" i="43" s="1"/>
  <c r="Q4" i="43"/>
  <c r="R12" i="81"/>
  <c r="R4" i="38" s="1"/>
  <c r="J41" i="82"/>
  <c r="R13" i="81"/>
  <c r="R4" i="39" s="1"/>
  <c r="Q4" i="39"/>
  <c r="I41" i="36"/>
  <c r="R7" i="81"/>
  <c r="R4" i="82" s="1"/>
  <c r="Q41" i="82"/>
  <c r="Q41" i="28" s="1"/>
  <c r="Q41" i="35" s="1"/>
  <c r="P41" i="82"/>
  <c r="H39" i="82"/>
  <c r="H41" i="82"/>
  <c r="R15" i="81"/>
  <c r="R4" i="41" s="1"/>
  <c r="Q4" i="41"/>
  <c r="N41" i="28"/>
  <c r="N41" i="35" s="1"/>
  <c r="F39" i="82"/>
  <c r="F41" i="82"/>
  <c r="M41" i="36"/>
  <c r="E41" i="36"/>
  <c r="R16" i="81"/>
  <c r="R4" i="42" s="1"/>
  <c r="L41" i="36"/>
  <c r="D41" i="36"/>
  <c r="K41" i="36"/>
  <c r="Q41" i="36"/>
  <c r="Q4" i="36"/>
  <c r="R10" i="81"/>
  <c r="R4" i="36" s="1"/>
  <c r="R11" i="81"/>
  <c r="R4" i="37" s="1"/>
  <c r="Q4" i="37"/>
  <c r="B41" i="39"/>
  <c r="R9" i="81"/>
  <c r="R4" i="35" s="1"/>
  <c r="Q4" i="35"/>
  <c r="Q4" i="28"/>
  <c r="G38" i="82"/>
  <c r="G39" i="82" s="1"/>
  <c r="G42" i="82"/>
  <c r="G41" i="82"/>
  <c r="G41" i="28" s="1"/>
  <c r="G41" i="35" s="1"/>
  <c r="G41" i="36" s="1"/>
  <c r="E38" i="82"/>
  <c r="E39" i="82" s="1"/>
  <c r="E42" i="82"/>
  <c r="D38" i="82"/>
  <c r="D42" i="82"/>
  <c r="Q19" i="81"/>
  <c r="Q4" i="82"/>
  <c r="C38" i="82"/>
  <c r="C42" i="82"/>
  <c r="B42" i="82"/>
  <c r="B38" i="82"/>
  <c r="R8" i="82"/>
  <c r="R9" i="82" s="1"/>
  <c r="R10" i="82" s="1"/>
  <c r="R11" i="82" s="1"/>
  <c r="R12" i="82" s="1"/>
  <c r="R13" i="82" s="1"/>
  <c r="R14" i="82" s="1"/>
  <c r="R15" i="82" s="1"/>
  <c r="R16" i="82" s="1"/>
  <c r="R17" i="82" s="1"/>
  <c r="R18" i="82" s="1"/>
  <c r="R19" i="82" s="1"/>
  <c r="R20" i="82" s="1"/>
  <c r="E43" i="82"/>
  <c r="L39" i="82"/>
  <c r="O39" i="82"/>
  <c r="Q21" i="82"/>
  <c r="R21" i="82" s="1"/>
  <c r="R22" i="82" s="1"/>
  <c r="R23" i="82" s="1"/>
  <c r="R24" i="82" s="1"/>
  <c r="R25" i="82" s="1"/>
  <c r="R26" i="82" s="1"/>
  <c r="R27" i="82" s="1"/>
  <c r="R28" i="82" s="1"/>
  <c r="R29" i="82" s="1"/>
  <c r="R30" i="82" s="1"/>
  <c r="R31" i="82" s="1"/>
  <c r="R32" i="82" s="1"/>
  <c r="R33" i="82" s="1"/>
  <c r="R34" i="82" s="1"/>
  <c r="R35" i="82" s="1"/>
  <c r="R36" i="82" s="1"/>
  <c r="R37" i="82" s="1"/>
  <c r="R22" i="81"/>
  <c r="Q22" i="81"/>
  <c r="Q23" i="81" s="1"/>
  <c r="Q24" i="81" s="1"/>
  <c r="Q25" i="81" s="1"/>
  <c r="Q26" i="81" s="1"/>
  <c r="Q27" i="81" s="1"/>
  <c r="Q28" i="81" s="1"/>
  <c r="Q29" i="81" s="1"/>
  <c r="Q30" i="81" s="1"/>
  <c r="Q31" i="81" s="1"/>
  <c r="Q32" i="81" s="1"/>
  <c r="Q33" i="81" s="1"/>
  <c r="I43" i="82" l="1"/>
  <c r="D43" i="82"/>
  <c r="C39" i="82"/>
  <c r="Q42" i="82"/>
  <c r="Q43" i="82" s="1"/>
  <c r="B39" i="82"/>
  <c r="M46" i="82" s="1"/>
  <c r="R42" i="82"/>
  <c r="G43" i="82"/>
  <c r="B43" i="82"/>
  <c r="C43" i="82"/>
  <c r="L43" i="82"/>
  <c r="K43" i="82"/>
  <c r="P41" i="28"/>
  <c r="P41" i="35" s="1"/>
  <c r="P43" i="82"/>
  <c r="J41" i="28"/>
  <c r="J41" i="35" s="1"/>
  <c r="J41" i="36" s="1"/>
  <c r="J41" i="37" s="1"/>
  <c r="J41" i="38" s="1"/>
  <c r="J41" i="39" s="1"/>
  <c r="J41" i="40" s="1"/>
  <c r="J41" i="41" s="1"/>
  <c r="J41" i="42" s="1"/>
  <c r="J41" i="43" s="1"/>
  <c r="J41" i="44" s="1"/>
  <c r="J43" i="82"/>
  <c r="D41" i="37"/>
  <c r="L41" i="37"/>
  <c r="N41" i="36"/>
  <c r="R23" i="81"/>
  <c r="R41" i="28" s="1"/>
  <c r="R41" i="82"/>
  <c r="E41" i="37"/>
  <c r="F41" i="28"/>
  <c r="F41" i="35" s="1"/>
  <c r="F43" i="82"/>
  <c r="K41" i="37"/>
  <c r="M41" i="37"/>
  <c r="O41" i="37"/>
  <c r="I41" i="37"/>
  <c r="G41" i="37"/>
  <c r="G41" i="38" s="1"/>
  <c r="G41" i="39" s="1"/>
  <c r="H41" i="28"/>
  <c r="H41" i="35" s="1"/>
  <c r="H43" i="82"/>
  <c r="Q41" i="37"/>
  <c r="Q41" i="38" s="1"/>
  <c r="G41" i="40"/>
  <c r="C41" i="40"/>
  <c r="B41" i="40"/>
  <c r="R19" i="81"/>
  <c r="D39" i="82"/>
  <c r="Q38" i="82"/>
  <c r="R38" i="82" s="1"/>
  <c r="R39" i="82" s="1"/>
  <c r="E46" i="82"/>
  <c r="I46" i="28" l="1"/>
  <c r="M47" i="82"/>
  <c r="I47" i="28" s="1"/>
  <c r="R43" i="82"/>
  <c r="I41" i="38"/>
  <c r="L41" i="38"/>
  <c r="O41" i="38"/>
  <c r="E41" i="38"/>
  <c r="F41" i="36"/>
  <c r="D41" i="38"/>
  <c r="H41" i="36"/>
  <c r="R24" i="81"/>
  <c r="N41" i="37"/>
  <c r="M41" i="38"/>
  <c r="K41" i="38"/>
  <c r="P41" i="36"/>
  <c r="G41" i="41"/>
  <c r="C41" i="41"/>
  <c r="Q41" i="39"/>
  <c r="B41" i="41"/>
  <c r="E47" i="82"/>
  <c r="E48" i="82" s="1"/>
  <c r="Q39" i="82"/>
  <c r="D44" i="49"/>
  <c r="D37" i="49"/>
  <c r="D28" i="49"/>
  <c r="M48" i="82" l="1"/>
  <c r="I48" i="28"/>
  <c r="E41" i="39"/>
  <c r="P41" i="37"/>
  <c r="L41" i="39"/>
  <c r="N41" i="38"/>
  <c r="H41" i="37"/>
  <c r="O41" i="39"/>
  <c r="D41" i="39"/>
  <c r="M41" i="39"/>
  <c r="R25" i="81"/>
  <c r="R41" i="35"/>
  <c r="K41" i="39"/>
  <c r="F41" i="37"/>
  <c r="I41" i="39"/>
  <c r="G41" i="42"/>
  <c r="Q41" i="40"/>
  <c r="C41" i="42"/>
  <c r="B41" i="42"/>
  <c r="D53" i="49"/>
  <c r="P21" i="28"/>
  <c r="O21" i="28"/>
  <c r="O42" i="28" s="1"/>
  <c r="N21" i="28"/>
  <c r="N42" i="28" s="1"/>
  <c r="M21" i="28"/>
  <c r="M42" i="28" s="1"/>
  <c r="L21" i="28"/>
  <c r="K21" i="28"/>
  <c r="K42" i="28" s="1"/>
  <c r="J21" i="28"/>
  <c r="J42" i="28" s="1"/>
  <c r="I21" i="28"/>
  <c r="I42" i="28" s="1"/>
  <c r="H21" i="28"/>
  <c r="G21" i="28"/>
  <c r="G42" i="28" s="1"/>
  <c r="F21" i="28"/>
  <c r="E21" i="28"/>
  <c r="E42" i="28" s="1"/>
  <c r="D21" i="28"/>
  <c r="C21" i="28"/>
  <c r="C42" i="28" s="1"/>
  <c r="B21" i="28"/>
  <c r="B42" i="28" s="1"/>
  <c r="E53" i="49"/>
  <c r="E44" i="49"/>
  <c r="E37" i="49"/>
  <c r="E28" i="49"/>
  <c r="J38" i="28"/>
  <c r="K38" i="28"/>
  <c r="C21" i="35"/>
  <c r="D21" i="35"/>
  <c r="E21" i="35"/>
  <c r="E38" i="35" s="1"/>
  <c r="E39" i="35" s="1"/>
  <c r="F21" i="35"/>
  <c r="F38" i="35" s="1"/>
  <c r="G21" i="35"/>
  <c r="H21" i="35"/>
  <c r="H38" i="35" s="1"/>
  <c r="I21" i="35"/>
  <c r="I38" i="35" s="1"/>
  <c r="J21" i="35"/>
  <c r="K21" i="35"/>
  <c r="K38" i="35" s="1"/>
  <c r="L21" i="35"/>
  <c r="L38" i="35" s="1"/>
  <c r="M21" i="35"/>
  <c r="M38" i="35" s="1"/>
  <c r="N21" i="35"/>
  <c r="N38" i="35" s="1"/>
  <c r="O21" i="35"/>
  <c r="O38" i="35" s="1"/>
  <c r="P21" i="35"/>
  <c r="P38" i="35" s="1"/>
  <c r="C21" i="36"/>
  <c r="C38" i="36" s="1"/>
  <c r="D21" i="36"/>
  <c r="D38" i="36" s="1"/>
  <c r="E21" i="36"/>
  <c r="E38" i="36" s="1"/>
  <c r="F21" i="36"/>
  <c r="F38" i="36" s="1"/>
  <c r="F39" i="36" s="1"/>
  <c r="G21" i="36"/>
  <c r="G38" i="36" s="1"/>
  <c r="H21" i="36"/>
  <c r="I21" i="36"/>
  <c r="I38" i="36" s="1"/>
  <c r="I39" i="36" s="1"/>
  <c r="J21" i="36"/>
  <c r="J38" i="36" s="1"/>
  <c r="J39" i="36" s="1"/>
  <c r="K21" i="36"/>
  <c r="K38" i="36" s="1"/>
  <c r="L21" i="36"/>
  <c r="L38" i="36" s="1"/>
  <c r="M21" i="36"/>
  <c r="M38" i="36" s="1"/>
  <c r="N21" i="36"/>
  <c r="N38" i="36" s="1"/>
  <c r="N39" i="36" s="1"/>
  <c r="O21" i="36"/>
  <c r="O38" i="36" s="1"/>
  <c r="P21" i="36"/>
  <c r="P38" i="36"/>
  <c r="P39" i="36" s="1"/>
  <c r="C21" i="37"/>
  <c r="D21" i="37"/>
  <c r="D38" i="37" s="1"/>
  <c r="E21" i="37"/>
  <c r="E38" i="37" s="1"/>
  <c r="F21" i="37"/>
  <c r="F38" i="37" s="1"/>
  <c r="F39" i="37" s="1"/>
  <c r="G21" i="37"/>
  <c r="H21" i="37"/>
  <c r="H38" i="37" s="1"/>
  <c r="H39" i="37" s="1"/>
  <c r="I21" i="37"/>
  <c r="I38" i="37" s="1"/>
  <c r="I39" i="37" s="1"/>
  <c r="J21" i="37"/>
  <c r="K21" i="37"/>
  <c r="K38" i="37" s="1"/>
  <c r="L21" i="37"/>
  <c r="L38" i="37" s="1"/>
  <c r="M21" i="37"/>
  <c r="M38" i="37" s="1"/>
  <c r="N21" i="37"/>
  <c r="N38" i="37" s="1"/>
  <c r="O21" i="37"/>
  <c r="O38" i="37" s="1"/>
  <c r="O39" i="37" s="1"/>
  <c r="P21" i="37"/>
  <c r="P38" i="37" s="1"/>
  <c r="C21" i="38"/>
  <c r="C38" i="38" s="1"/>
  <c r="C39" i="38" s="1"/>
  <c r="D21" i="38"/>
  <c r="D38" i="38" s="1"/>
  <c r="E21" i="38"/>
  <c r="E38" i="38" s="1"/>
  <c r="E39" i="38" s="1"/>
  <c r="F21" i="38"/>
  <c r="F38" i="38" s="1"/>
  <c r="G21" i="38"/>
  <c r="G38" i="38" s="1"/>
  <c r="G39" i="38" s="1"/>
  <c r="H21" i="38"/>
  <c r="H38" i="38"/>
  <c r="H39" i="38" s="1"/>
  <c r="I21" i="38"/>
  <c r="I38" i="38" s="1"/>
  <c r="I39" i="38" s="1"/>
  <c r="J21" i="38"/>
  <c r="J38" i="38" s="1"/>
  <c r="J39" i="38" s="1"/>
  <c r="K21" i="38"/>
  <c r="K38" i="38" s="1"/>
  <c r="K39" i="38" s="1"/>
  <c r="L21" i="38"/>
  <c r="L38" i="38"/>
  <c r="M21" i="38"/>
  <c r="M38" i="38" s="1"/>
  <c r="M39" i="38" s="1"/>
  <c r="N21" i="38"/>
  <c r="N38" i="38" s="1"/>
  <c r="N39" i="38" s="1"/>
  <c r="O21" i="38"/>
  <c r="O38" i="38" s="1"/>
  <c r="P21" i="38"/>
  <c r="C21" i="39"/>
  <c r="C38" i="39" s="1"/>
  <c r="D21" i="39"/>
  <c r="E21" i="39"/>
  <c r="E38" i="39" s="1"/>
  <c r="F21" i="39"/>
  <c r="F38" i="39" s="1"/>
  <c r="G21" i="39"/>
  <c r="G38" i="39" s="1"/>
  <c r="G39" i="39" s="1"/>
  <c r="H21" i="39"/>
  <c r="H38" i="39" s="1"/>
  <c r="H39" i="39" s="1"/>
  <c r="I21" i="39"/>
  <c r="I38" i="39" s="1"/>
  <c r="I39" i="39" s="1"/>
  <c r="J21" i="39"/>
  <c r="J38" i="39" s="1"/>
  <c r="K21" i="39"/>
  <c r="L21" i="39"/>
  <c r="L38" i="39" s="1"/>
  <c r="M21" i="39"/>
  <c r="M38" i="39" s="1"/>
  <c r="N21" i="39"/>
  <c r="N38" i="39" s="1"/>
  <c r="O21" i="39"/>
  <c r="O38" i="39" s="1"/>
  <c r="P21" i="39"/>
  <c r="P38" i="39" s="1"/>
  <c r="C21" i="40"/>
  <c r="C38" i="40" s="1"/>
  <c r="D21" i="40"/>
  <c r="E21" i="40"/>
  <c r="E38" i="40" s="1"/>
  <c r="E39" i="40" s="1"/>
  <c r="F21" i="40"/>
  <c r="F38" i="40" s="1"/>
  <c r="G21" i="40"/>
  <c r="H21" i="40"/>
  <c r="H38" i="40" s="1"/>
  <c r="H39" i="40" s="1"/>
  <c r="I21" i="40"/>
  <c r="I38" i="40" s="1"/>
  <c r="J21" i="40"/>
  <c r="J38" i="40" s="1"/>
  <c r="K21" i="40"/>
  <c r="K38" i="40" s="1"/>
  <c r="L21" i="40"/>
  <c r="L38" i="40" s="1"/>
  <c r="M21" i="40"/>
  <c r="M38" i="40" s="1"/>
  <c r="N21" i="40"/>
  <c r="N38" i="40" s="1"/>
  <c r="O21" i="40"/>
  <c r="O38" i="40" s="1"/>
  <c r="P21" i="40"/>
  <c r="P38" i="40" s="1"/>
  <c r="C21" i="41"/>
  <c r="C38" i="41" s="1"/>
  <c r="D21" i="41"/>
  <c r="D38" i="41" s="1"/>
  <c r="E21" i="41"/>
  <c r="E38" i="41" s="1"/>
  <c r="F21" i="41"/>
  <c r="G21" i="41"/>
  <c r="G38" i="41" s="1"/>
  <c r="H21" i="41"/>
  <c r="H38" i="41" s="1"/>
  <c r="H39" i="41" s="1"/>
  <c r="I21" i="41"/>
  <c r="I38" i="41" s="1"/>
  <c r="I39" i="41" s="1"/>
  <c r="J21" i="41"/>
  <c r="J38" i="41" s="1"/>
  <c r="K21" i="41"/>
  <c r="K38" i="41" s="1"/>
  <c r="L21" i="41"/>
  <c r="L38" i="41" s="1"/>
  <c r="M21" i="41"/>
  <c r="M38" i="41" s="1"/>
  <c r="N21" i="41"/>
  <c r="N38" i="41" s="1"/>
  <c r="O21" i="41"/>
  <c r="O38" i="41" s="1"/>
  <c r="O39" i="41"/>
  <c r="P21" i="41"/>
  <c r="P38" i="41" s="1"/>
  <c r="C21" i="42"/>
  <c r="C38" i="42" s="1"/>
  <c r="D21" i="42"/>
  <c r="D38" i="42" s="1"/>
  <c r="E21" i="42"/>
  <c r="F21" i="42"/>
  <c r="F38" i="42" s="1"/>
  <c r="G21" i="42"/>
  <c r="G38" i="42" s="1"/>
  <c r="H21" i="42"/>
  <c r="H38" i="42" s="1"/>
  <c r="I21" i="42"/>
  <c r="I38" i="42" s="1"/>
  <c r="I39" i="42" s="1"/>
  <c r="J21" i="42"/>
  <c r="J38" i="42" s="1"/>
  <c r="J39" i="42" s="1"/>
  <c r="K21" i="42"/>
  <c r="K38" i="42" s="1"/>
  <c r="L21" i="42"/>
  <c r="L38" i="42" s="1"/>
  <c r="M21" i="42"/>
  <c r="M38" i="42" s="1"/>
  <c r="N21" i="42"/>
  <c r="N38" i="42" s="1"/>
  <c r="O21" i="42"/>
  <c r="O38" i="42" s="1"/>
  <c r="P21" i="42"/>
  <c r="P38" i="42" s="1"/>
  <c r="C21" i="43"/>
  <c r="C38" i="43" s="1"/>
  <c r="D21" i="43"/>
  <c r="E21" i="43"/>
  <c r="E38" i="43" s="1"/>
  <c r="F21" i="43"/>
  <c r="F38" i="43" s="1"/>
  <c r="G21" i="43"/>
  <c r="G38" i="43" s="1"/>
  <c r="H21" i="43"/>
  <c r="H38" i="43" s="1"/>
  <c r="I21" i="43"/>
  <c r="I38" i="43" s="1"/>
  <c r="J21" i="43"/>
  <c r="J38" i="43" s="1"/>
  <c r="K21" i="43"/>
  <c r="K38" i="43" s="1"/>
  <c r="L21" i="43"/>
  <c r="L38" i="43" s="1"/>
  <c r="M21" i="43"/>
  <c r="M38" i="43" s="1"/>
  <c r="M39" i="43" s="1"/>
  <c r="N21" i="43"/>
  <c r="N38" i="43" s="1"/>
  <c r="O21" i="43"/>
  <c r="O38" i="43" s="1"/>
  <c r="P21" i="43"/>
  <c r="P38" i="43" s="1"/>
  <c r="C21" i="44"/>
  <c r="C38" i="44" s="1"/>
  <c r="D21" i="44"/>
  <c r="E21" i="44"/>
  <c r="F21" i="44"/>
  <c r="F38" i="44" s="1"/>
  <c r="G21" i="44"/>
  <c r="G38" i="44" s="1"/>
  <c r="H21" i="44"/>
  <c r="H38" i="44" s="1"/>
  <c r="I21" i="44"/>
  <c r="I38" i="44" s="1"/>
  <c r="J21" i="44"/>
  <c r="J38" i="44" s="1"/>
  <c r="K21" i="44"/>
  <c r="K38" i="44" s="1"/>
  <c r="K39" i="44" s="1"/>
  <c r="L21" i="44"/>
  <c r="L38" i="44" s="1"/>
  <c r="M21" i="44"/>
  <c r="M38" i="44" s="1"/>
  <c r="N21" i="44"/>
  <c r="N38" i="44" s="1"/>
  <c r="O21" i="44"/>
  <c r="O38" i="44" s="1"/>
  <c r="P21" i="44"/>
  <c r="P38" i="44" s="1"/>
  <c r="B21" i="35"/>
  <c r="B21" i="36"/>
  <c r="B38" i="36" s="1"/>
  <c r="E46" i="36" s="1"/>
  <c r="B21" i="37"/>
  <c r="B21" i="38"/>
  <c r="B21" i="39"/>
  <c r="B21" i="40"/>
  <c r="B38" i="40" s="1"/>
  <c r="E46" i="40" s="1"/>
  <c r="B21" i="41"/>
  <c r="B38" i="41" s="1"/>
  <c r="E46" i="41" s="1"/>
  <c r="B21" i="42"/>
  <c r="B38" i="42" s="1"/>
  <c r="B21" i="43"/>
  <c r="B38" i="43" s="1"/>
  <c r="E46" i="43" s="1"/>
  <c r="B21" i="44"/>
  <c r="B38" i="44" s="1"/>
  <c r="E46" i="44" s="1"/>
  <c r="M39" i="44"/>
  <c r="B39" i="44"/>
  <c r="J39" i="43"/>
  <c r="H39" i="42"/>
  <c r="K39" i="42"/>
  <c r="O39" i="42"/>
  <c r="G39" i="41"/>
  <c r="L39" i="41"/>
  <c r="M39" i="41"/>
  <c r="F39" i="40"/>
  <c r="J39" i="40"/>
  <c r="L39" i="40"/>
  <c r="N39" i="40"/>
  <c r="C39" i="39"/>
  <c r="J39" i="39"/>
  <c r="L39" i="39"/>
  <c r="M39" i="39"/>
  <c r="N39" i="39"/>
  <c r="F39" i="38"/>
  <c r="L39" i="38"/>
  <c r="E39" i="37"/>
  <c r="M39" i="37"/>
  <c r="N39" i="37"/>
  <c r="P39" i="37"/>
  <c r="L39" i="36"/>
  <c r="O39" i="36"/>
  <c r="H39" i="35"/>
  <c r="I39" i="35"/>
  <c r="K39" i="35"/>
  <c r="L39" i="35"/>
  <c r="M39" i="35"/>
  <c r="O39" i="35"/>
  <c r="P39" i="35"/>
  <c r="Q22" i="44"/>
  <c r="Q23" i="44"/>
  <c r="Q24" i="44"/>
  <c r="Q25" i="44"/>
  <c r="Q26" i="44"/>
  <c r="Q27" i="44"/>
  <c r="Q28" i="44"/>
  <c r="Q29" i="44"/>
  <c r="Q30" i="44"/>
  <c r="Q31" i="44"/>
  <c r="Q32" i="44"/>
  <c r="Q33" i="44"/>
  <c r="Q34" i="44"/>
  <c r="Q35" i="44"/>
  <c r="Q36" i="44"/>
  <c r="Q37" i="44"/>
  <c r="Q6" i="44"/>
  <c r="R6" i="44" s="1"/>
  <c r="Q7" i="44"/>
  <c r="Q8" i="44"/>
  <c r="Q9" i="44"/>
  <c r="Q10" i="44"/>
  <c r="Q11" i="44"/>
  <c r="Q12" i="44"/>
  <c r="Q13" i="44"/>
  <c r="Q14" i="44"/>
  <c r="Q15" i="44"/>
  <c r="Q16" i="44"/>
  <c r="Q17" i="44"/>
  <c r="Q18" i="44"/>
  <c r="Q19" i="44"/>
  <c r="Q20" i="44"/>
  <c r="Q22" i="43"/>
  <c r="Q23" i="43"/>
  <c r="Q24" i="43"/>
  <c r="Q25" i="43"/>
  <c r="Q26" i="43"/>
  <c r="Q27" i="43"/>
  <c r="Q28" i="43"/>
  <c r="Q29" i="43"/>
  <c r="Q30" i="43"/>
  <c r="Q31" i="43"/>
  <c r="Q32" i="43"/>
  <c r="Q33" i="43"/>
  <c r="Q34" i="43"/>
  <c r="Q35" i="43"/>
  <c r="Q36" i="43"/>
  <c r="Q37" i="43"/>
  <c r="Q6" i="43"/>
  <c r="R6" i="43" s="1"/>
  <c r="Q7" i="43"/>
  <c r="Q8" i="43"/>
  <c r="Q9" i="43"/>
  <c r="Q10" i="43"/>
  <c r="Q11" i="43"/>
  <c r="Q12" i="43"/>
  <c r="Q13" i="43"/>
  <c r="Q14" i="43"/>
  <c r="Q15" i="43"/>
  <c r="Q16" i="43"/>
  <c r="Q17" i="43"/>
  <c r="Q18" i="43"/>
  <c r="Q19" i="43"/>
  <c r="Q20" i="43"/>
  <c r="Q22" i="42"/>
  <c r="Q23" i="42"/>
  <c r="Q24" i="42"/>
  <c r="Q25" i="42"/>
  <c r="Q26" i="42"/>
  <c r="Q27" i="42"/>
  <c r="Q28" i="42"/>
  <c r="Q29" i="42"/>
  <c r="Q30" i="42"/>
  <c r="Q31" i="42"/>
  <c r="Q32" i="42"/>
  <c r="Q33" i="42"/>
  <c r="Q34" i="42"/>
  <c r="Q35" i="42"/>
  <c r="Q36" i="42"/>
  <c r="Q37" i="42"/>
  <c r="Q6" i="42"/>
  <c r="R6" i="42" s="1"/>
  <c r="Q7" i="42"/>
  <c r="Q8" i="42"/>
  <c r="Q9" i="42"/>
  <c r="Q10" i="42"/>
  <c r="Q11" i="42"/>
  <c r="Q12" i="42"/>
  <c r="Q13" i="42"/>
  <c r="Q14" i="42"/>
  <c r="Q15" i="42"/>
  <c r="Q16" i="42"/>
  <c r="Q17" i="42"/>
  <c r="Q18" i="42"/>
  <c r="Q19" i="42"/>
  <c r="Q20" i="42"/>
  <c r="Q22" i="41"/>
  <c r="Q23" i="41"/>
  <c r="Q24" i="41"/>
  <c r="Q25" i="41"/>
  <c r="Q26" i="41"/>
  <c r="Q27" i="41"/>
  <c r="Q28" i="41"/>
  <c r="Q29" i="41"/>
  <c r="Q30" i="41"/>
  <c r="Q31" i="41"/>
  <c r="Q32" i="41"/>
  <c r="Q33" i="41"/>
  <c r="Q34" i="41"/>
  <c r="Q35" i="41"/>
  <c r="Q36" i="41"/>
  <c r="Q37" i="41"/>
  <c r="Q6" i="41"/>
  <c r="R6" i="41" s="1"/>
  <c r="Q7" i="41"/>
  <c r="Q8" i="41"/>
  <c r="Q9" i="41"/>
  <c r="Q10" i="41"/>
  <c r="Q11" i="41"/>
  <c r="Q12" i="41"/>
  <c r="Q13" i="41"/>
  <c r="Q14" i="41"/>
  <c r="Q15" i="41"/>
  <c r="Q16" i="41"/>
  <c r="Q17" i="41"/>
  <c r="Q18" i="41"/>
  <c r="Q19" i="41"/>
  <c r="Q20" i="41"/>
  <c r="Q22" i="40"/>
  <c r="Q23" i="40"/>
  <c r="Q24" i="40"/>
  <c r="Q25" i="40"/>
  <c r="Q26" i="40"/>
  <c r="Q27" i="40"/>
  <c r="Q28" i="40"/>
  <c r="Q29" i="40"/>
  <c r="Q30" i="40"/>
  <c r="Q31" i="40"/>
  <c r="Q32" i="40"/>
  <c r="Q33" i="40"/>
  <c r="Q34" i="40"/>
  <c r="Q35" i="40"/>
  <c r="Q36" i="40"/>
  <c r="Q37" i="40"/>
  <c r="Q6" i="40"/>
  <c r="R6" i="40" s="1"/>
  <c r="Q7" i="40"/>
  <c r="Q8" i="40"/>
  <c r="Q9" i="40"/>
  <c r="Q10" i="40"/>
  <c r="Q11" i="40"/>
  <c r="Q12" i="40"/>
  <c r="Q13" i="40"/>
  <c r="Q14" i="40"/>
  <c r="Q15" i="40"/>
  <c r="Q16" i="40"/>
  <c r="Q17" i="40"/>
  <c r="Q18" i="40"/>
  <c r="Q19" i="40"/>
  <c r="Q20" i="40"/>
  <c r="Q22" i="39"/>
  <c r="Q23" i="39"/>
  <c r="Q24" i="39"/>
  <c r="Q25" i="39"/>
  <c r="Q26" i="39"/>
  <c r="Q27" i="39"/>
  <c r="Q28" i="39"/>
  <c r="Q29" i="39"/>
  <c r="Q30" i="39"/>
  <c r="Q31" i="39"/>
  <c r="Q32" i="39"/>
  <c r="Q33" i="39"/>
  <c r="Q34" i="39"/>
  <c r="Q35" i="39"/>
  <c r="Q36" i="39"/>
  <c r="Q37" i="39"/>
  <c r="Q6" i="39"/>
  <c r="R6" i="39" s="1"/>
  <c r="Q7" i="39"/>
  <c r="Q8" i="39"/>
  <c r="Q9" i="39"/>
  <c r="Q10" i="39"/>
  <c r="Q11" i="39"/>
  <c r="Q12" i="39"/>
  <c r="Q13" i="39"/>
  <c r="Q14" i="39"/>
  <c r="Q15" i="39"/>
  <c r="Q16" i="39"/>
  <c r="Q17" i="39"/>
  <c r="Q18" i="39"/>
  <c r="Q19" i="39"/>
  <c r="Q20" i="39"/>
  <c r="Q22" i="38"/>
  <c r="Q23" i="38"/>
  <c r="Q24" i="38"/>
  <c r="Q25" i="38"/>
  <c r="Q26" i="38"/>
  <c r="Q27" i="38"/>
  <c r="Q28" i="38"/>
  <c r="Q29" i="38"/>
  <c r="Q30" i="38"/>
  <c r="Q31" i="38"/>
  <c r="Q32" i="38"/>
  <c r="Q33" i="38"/>
  <c r="Q34" i="38"/>
  <c r="Q35" i="38"/>
  <c r="Q36" i="38"/>
  <c r="Q37" i="38"/>
  <c r="Q6" i="38"/>
  <c r="R6" i="38" s="1"/>
  <c r="R7" i="38" s="1"/>
  <c r="R8" i="38" s="1"/>
  <c r="R9" i="38" s="1"/>
  <c r="Q7" i="38"/>
  <c r="Q8" i="38"/>
  <c r="Q9" i="38"/>
  <c r="Q10" i="38"/>
  <c r="Q11" i="38"/>
  <c r="Q12" i="38"/>
  <c r="Q13" i="38"/>
  <c r="Q14" i="38"/>
  <c r="Q15" i="38"/>
  <c r="Q16" i="38"/>
  <c r="Q17" i="38"/>
  <c r="Q18" i="38"/>
  <c r="Q19" i="38"/>
  <c r="Q20" i="38"/>
  <c r="Q22" i="37"/>
  <c r="Q23" i="37"/>
  <c r="Q24" i="37"/>
  <c r="Q25" i="37"/>
  <c r="Q26" i="37"/>
  <c r="Q27" i="37"/>
  <c r="Q28" i="37"/>
  <c r="Q29" i="37"/>
  <c r="Q30" i="37"/>
  <c r="Q31" i="37"/>
  <c r="Q32" i="37"/>
  <c r="Q33" i="37"/>
  <c r="Q34" i="37"/>
  <c r="Q35" i="37"/>
  <c r="Q36" i="37"/>
  <c r="Q37" i="37"/>
  <c r="Q6" i="37"/>
  <c r="R6" i="37" s="1"/>
  <c r="Q7" i="37"/>
  <c r="Q8" i="37"/>
  <c r="Q9" i="37"/>
  <c r="Q10" i="37"/>
  <c r="Q11" i="37"/>
  <c r="Q12" i="37"/>
  <c r="Q13" i="37"/>
  <c r="Q14" i="37"/>
  <c r="Q15" i="37"/>
  <c r="Q16" i="37"/>
  <c r="Q17" i="37"/>
  <c r="Q18" i="37"/>
  <c r="Q19" i="37"/>
  <c r="Q20" i="37"/>
  <c r="Q22" i="36"/>
  <c r="Q23" i="36"/>
  <c r="Q24" i="36"/>
  <c r="Q25" i="36"/>
  <c r="Q26" i="36"/>
  <c r="Q27" i="36"/>
  <c r="Q28" i="36"/>
  <c r="Q29" i="36"/>
  <c r="Q30" i="36"/>
  <c r="Q31" i="36"/>
  <c r="Q32" i="36"/>
  <c r="Q33" i="36"/>
  <c r="Q34" i="36"/>
  <c r="Q35" i="36"/>
  <c r="Q36" i="36"/>
  <c r="Q37" i="36"/>
  <c r="Q6" i="36"/>
  <c r="R6" i="36" s="1"/>
  <c r="Q7" i="36"/>
  <c r="Q8" i="36"/>
  <c r="Q9" i="36"/>
  <c r="Q10" i="36"/>
  <c r="Q11" i="36"/>
  <c r="Q12" i="36"/>
  <c r="Q13" i="36"/>
  <c r="Q14" i="36"/>
  <c r="Q15" i="36"/>
  <c r="Q16" i="36"/>
  <c r="Q17" i="36"/>
  <c r="Q18" i="36"/>
  <c r="Q19" i="36"/>
  <c r="Q20" i="36"/>
  <c r="Q22" i="35"/>
  <c r="Q23" i="35"/>
  <c r="Q24" i="35"/>
  <c r="Q25" i="35"/>
  <c r="Q26" i="35"/>
  <c r="Q27" i="35"/>
  <c r="Q28" i="35"/>
  <c r="Q29" i="35"/>
  <c r="Q30" i="35"/>
  <c r="Q31" i="35"/>
  <c r="Q32" i="35"/>
  <c r="Q33" i="35"/>
  <c r="Q34" i="35"/>
  <c r="Q35" i="35"/>
  <c r="Q36" i="35"/>
  <c r="Q37" i="35"/>
  <c r="Q6" i="35"/>
  <c r="R6" i="35" s="1"/>
  <c r="R7" i="35" s="1"/>
  <c r="R8" i="35" s="1"/>
  <c r="Q7" i="35"/>
  <c r="Q8" i="35"/>
  <c r="Q9" i="35"/>
  <c r="Q10" i="35"/>
  <c r="Q11" i="35"/>
  <c r="Q12" i="35"/>
  <c r="Q13" i="35"/>
  <c r="Q14" i="35"/>
  <c r="Q15" i="35"/>
  <c r="Q16" i="35"/>
  <c r="Q17" i="35"/>
  <c r="Q18" i="35"/>
  <c r="Q19" i="35"/>
  <c r="Q20" i="35"/>
  <c r="K39" i="28"/>
  <c r="Q22" i="28"/>
  <c r="Q23" i="28"/>
  <c r="Q24" i="28"/>
  <c r="Q25" i="28"/>
  <c r="Q26" i="28"/>
  <c r="Q27" i="28"/>
  <c r="Q28" i="28"/>
  <c r="Q29" i="28"/>
  <c r="Q30" i="28"/>
  <c r="Q31" i="28"/>
  <c r="Q32" i="28"/>
  <c r="Q33" i="28"/>
  <c r="Q34" i="28"/>
  <c r="Q35" i="28"/>
  <c r="Q36" i="28"/>
  <c r="Q37" i="28"/>
  <c r="Q6" i="28"/>
  <c r="R6" i="28" s="1"/>
  <c r="R7" i="28" s="1"/>
  <c r="Q7" i="28"/>
  <c r="Q8" i="28"/>
  <c r="Q9" i="28"/>
  <c r="Q10" i="28"/>
  <c r="Q11" i="28"/>
  <c r="Q12" i="28"/>
  <c r="Q13" i="28"/>
  <c r="Q14" i="28"/>
  <c r="Q15" i="28"/>
  <c r="Q16" i="28"/>
  <c r="Q17" i="28"/>
  <c r="Q18" i="28"/>
  <c r="Q19" i="28"/>
  <c r="Q20" i="28"/>
  <c r="D38" i="39"/>
  <c r="H38" i="36"/>
  <c r="H39" i="36" s="1"/>
  <c r="B38" i="38"/>
  <c r="E46" i="38" s="1"/>
  <c r="D38" i="43"/>
  <c r="D39" i="43" s="1"/>
  <c r="D38" i="44"/>
  <c r="F39" i="42"/>
  <c r="G38" i="40"/>
  <c r="G39" i="40" s="1"/>
  <c r="G38" i="35"/>
  <c r="E39" i="41"/>
  <c r="I39" i="40"/>
  <c r="J39" i="28"/>
  <c r="Q21" i="28"/>
  <c r="D39" i="44"/>
  <c r="B38" i="39"/>
  <c r="E46" i="39" s="1"/>
  <c r="G39" i="44"/>
  <c r="E38" i="44"/>
  <c r="Q38" i="44" s="1"/>
  <c r="E47" i="44" s="1"/>
  <c r="Q21" i="44"/>
  <c r="R21" i="44" s="1"/>
  <c r="R22" i="44" s="1"/>
  <c r="R23" i="44" s="1"/>
  <c r="R24" i="44" s="1"/>
  <c r="R25" i="44" s="1"/>
  <c r="R26" i="44" s="1"/>
  <c r="R27" i="44" s="1"/>
  <c r="R28" i="44" s="1"/>
  <c r="R29" i="44" s="1"/>
  <c r="R30" i="44" s="1"/>
  <c r="R31" i="44" s="1"/>
  <c r="R32" i="44" s="1"/>
  <c r="R33" i="44" s="1"/>
  <c r="R34" i="44" s="1"/>
  <c r="R35" i="44" s="1"/>
  <c r="R36" i="44" s="1"/>
  <c r="R37" i="44" s="1"/>
  <c r="P39" i="43"/>
  <c r="F38" i="41"/>
  <c r="Q21" i="41"/>
  <c r="R21" i="41" s="1"/>
  <c r="R22" i="41" s="1"/>
  <c r="R23" i="41" s="1"/>
  <c r="R24" i="41" s="1"/>
  <c r="R25" i="41" s="1"/>
  <c r="R26" i="41" s="1"/>
  <c r="R27" i="41" s="1"/>
  <c r="R28" i="41" s="1"/>
  <c r="R29" i="41" s="1"/>
  <c r="R30" i="41" s="1"/>
  <c r="R31" i="41" s="1"/>
  <c r="R32" i="41" s="1"/>
  <c r="R33" i="41" s="1"/>
  <c r="R34" i="41" s="1"/>
  <c r="R35" i="41" s="1"/>
  <c r="R36" i="41" s="1"/>
  <c r="R37" i="41" s="1"/>
  <c r="D38" i="40"/>
  <c r="D39" i="40" s="1"/>
  <c r="F39" i="39"/>
  <c r="R7" i="39"/>
  <c r="R8" i="39" s="1"/>
  <c r="R9" i="39" s="1"/>
  <c r="R10" i="39" s="1"/>
  <c r="R11" i="39" s="1"/>
  <c r="R12" i="39" s="1"/>
  <c r="R13" i="39" s="1"/>
  <c r="R14" i="39" s="1"/>
  <c r="R15" i="39" s="1"/>
  <c r="R16" i="39" s="1"/>
  <c r="R17" i="39" s="1"/>
  <c r="R18" i="39" s="1"/>
  <c r="R19" i="39" s="1"/>
  <c r="R20" i="39" s="1"/>
  <c r="E38" i="42"/>
  <c r="Q38" i="42" s="1"/>
  <c r="E47" i="42" s="1"/>
  <c r="O39" i="38"/>
  <c r="J38" i="37"/>
  <c r="J39" i="37" s="1"/>
  <c r="D38" i="35"/>
  <c r="D39" i="35" s="1"/>
  <c r="L39" i="44"/>
  <c r="G42" i="35" l="1"/>
  <c r="C38" i="28"/>
  <c r="C39" i="28" s="1"/>
  <c r="O38" i="28"/>
  <c r="O39" i="28" s="1"/>
  <c r="N38" i="28"/>
  <c r="G38" i="28"/>
  <c r="G39" i="28" s="1"/>
  <c r="C39" i="40"/>
  <c r="Q38" i="40"/>
  <c r="E39" i="44"/>
  <c r="E48" i="44"/>
  <c r="R38" i="44"/>
  <c r="E46" i="42"/>
  <c r="E48" i="42" s="1"/>
  <c r="B39" i="42"/>
  <c r="E39" i="42"/>
  <c r="Q21" i="42"/>
  <c r="R21" i="42" s="1"/>
  <c r="R22" i="42" s="1"/>
  <c r="R23" i="42" s="1"/>
  <c r="R24" i="42" s="1"/>
  <c r="R25" i="42" s="1"/>
  <c r="R26" i="42" s="1"/>
  <c r="R27" i="42" s="1"/>
  <c r="R28" i="42" s="1"/>
  <c r="R29" i="42" s="1"/>
  <c r="R30" i="42" s="1"/>
  <c r="R31" i="42" s="1"/>
  <c r="R32" i="42" s="1"/>
  <c r="R33" i="42" s="1"/>
  <c r="R34" i="42" s="1"/>
  <c r="R35" i="42" s="1"/>
  <c r="R36" i="42" s="1"/>
  <c r="R37" i="42" s="1"/>
  <c r="R38" i="40"/>
  <c r="R39" i="40" s="1"/>
  <c r="E47" i="40"/>
  <c r="E48" i="40" s="1"/>
  <c r="Q21" i="40"/>
  <c r="R21" i="40" s="1"/>
  <c r="R22" i="40" s="1"/>
  <c r="R23" i="40" s="1"/>
  <c r="R24" i="40" s="1"/>
  <c r="R25" i="40" s="1"/>
  <c r="R26" i="40" s="1"/>
  <c r="R27" i="40" s="1"/>
  <c r="R28" i="40" s="1"/>
  <c r="R29" i="40" s="1"/>
  <c r="R30" i="40" s="1"/>
  <c r="R31" i="40" s="1"/>
  <c r="R32" i="40" s="1"/>
  <c r="R33" i="40" s="1"/>
  <c r="R34" i="40" s="1"/>
  <c r="R35" i="40" s="1"/>
  <c r="R36" i="40" s="1"/>
  <c r="R37" i="40" s="1"/>
  <c r="B39" i="39"/>
  <c r="Q21" i="36"/>
  <c r="R21" i="36" s="1"/>
  <c r="R22" i="36" s="1"/>
  <c r="R23" i="36" s="1"/>
  <c r="R24" i="36" s="1"/>
  <c r="R25" i="36" s="1"/>
  <c r="R26" i="36" s="1"/>
  <c r="R27" i="36" s="1"/>
  <c r="R28" i="36" s="1"/>
  <c r="R29" i="36" s="1"/>
  <c r="R30" i="36" s="1"/>
  <c r="R31" i="36" s="1"/>
  <c r="R32" i="36" s="1"/>
  <c r="R33" i="36" s="1"/>
  <c r="R34" i="36" s="1"/>
  <c r="R35" i="36" s="1"/>
  <c r="R36" i="36" s="1"/>
  <c r="R37" i="36" s="1"/>
  <c r="R7" i="36"/>
  <c r="R8" i="36" s="1"/>
  <c r="R9" i="36" s="1"/>
  <c r="R10" i="36" s="1"/>
  <c r="R11" i="36" s="1"/>
  <c r="R12" i="36" s="1"/>
  <c r="R13" i="36" s="1"/>
  <c r="R14" i="36" s="1"/>
  <c r="R15" i="36" s="1"/>
  <c r="R16" i="36" s="1"/>
  <c r="R17" i="36" s="1"/>
  <c r="R18" i="36" s="1"/>
  <c r="R19" i="36" s="1"/>
  <c r="R20" i="36" s="1"/>
  <c r="E42" i="35"/>
  <c r="E42" i="36" s="1"/>
  <c r="M42" i="35"/>
  <c r="M43" i="35" s="1"/>
  <c r="N42" i="35"/>
  <c r="N43" i="35" s="1"/>
  <c r="O42" i="35"/>
  <c r="O42" i="36" s="1"/>
  <c r="I42" i="35"/>
  <c r="I42" i="36" s="1"/>
  <c r="K42" i="35"/>
  <c r="K42" i="36" s="1"/>
  <c r="I38" i="28"/>
  <c r="I39" i="28" s="1"/>
  <c r="C42" i="35"/>
  <c r="C42" i="36" s="1"/>
  <c r="E38" i="28"/>
  <c r="E39" i="28" s="1"/>
  <c r="D38" i="28"/>
  <c r="D39" i="28" s="1"/>
  <c r="D42" i="28"/>
  <c r="D42" i="35" s="1"/>
  <c r="L38" i="28"/>
  <c r="L39" i="28" s="1"/>
  <c r="L42" i="28"/>
  <c r="L42" i="35" s="1"/>
  <c r="F38" i="28"/>
  <c r="F42" i="28"/>
  <c r="F42" i="35" s="1"/>
  <c r="M38" i="28"/>
  <c r="M39" i="28" s="1"/>
  <c r="H38" i="28"/>
  <c r="H39" i="28" s="1"/>
  <c r="H42" i="28"/>
  <c r="H42" i="35" s="1"/>
  <c r="P38" i="28"/>
  <c r="P39" i="28" s="1"/>
  <c r="P42" i="28"/>
  <c r="P42" i="35" s="1"/>
  <c r="C43" i="35"/>
  <c r="G43" i="35"/>
  <c r="G42" i="36"/>
  <c r="G43" i="36" s="1"/>
  <c r="I41" i="40"/>
  <c r="M41" i="40"/>
  <c r="D41" i="40"/>
  <c r="L41" i="40"/>
  <c r="N41" i="39"/>
  <c r="F41" i="38"/>
  <c r="O41" i="40"/>
  <c r="P41" i="38"/>
  <c r="K41" i="40"/>
  <c r="H41" i="38"/>
  <c r="E41" i="40"/>
  <c r="R26" i="81"/>
  <c r="R41" i="36"/>
  <c r="J38" i="35"/>
  <c r="J39" i="35" s="1"/>
  <c r="J42" i="35"/>
  <c r="Q21" i="37"/>
  <c r="R21" i="37" s="1"/>
  <c r="R22" i="37" s="1"/>
  <c r="R23" i="37" s="1"/>
  <c r="R24" i="37" s="1"/>
  <c r="R25" i="37" s="1"/>
  <c r="R26" i="37" s="1"/>
  <c r="R27" i="37" s="1"/>
  <c r="R28" i="37" s="1"/>
  <c r="R29" i="37" s="1"/>
  <c r="R30" i="37" s="1"/>
  <c r="R31" i="37" s="1"/>
  <c r="R32" i="37" s="1"/>
  <c r="R33" i="37" s="1"/>
  <c r="R34" i="37" s="1"/>
  <c r="R35" i="37" s="1"/>
  <c r="R36" i="37" s="1"/>
  <c r="R37" i="37" s="1"/>
  <c r="G38" i="37"/>
  <c r="G39" i="37" s="1"/>
  <c r="C38" i="37"/>
  <c r="B38" i="37"/>
  <c r="B39" i="37" s="1"/>
  <c r="G41" i="43"/>
  <c r="C41" i="43"/>
  <c r="Q41" i="41"/>
  <c r="B41" i="43"/>
  <c r="Q21" i="35"/>
  <c r="R21" i="35" s="1"/>
  <c r="R22" i="35" s="1"/>
  <c r="R23" i="35" s="1"/>
  <c r="R24" i="35" s="1"/>
  <c r="R25" i="35" s="1"/>
  <c r="R26" i="35" s="1"/>
  <c r="R27" i="35" s="1"/>
  <c r="R28" i="35" s="1"/>
  <c r="R29" i="35" s="1"/>
  <c r="R30" i="35" s="1"/>
  <c r="R31" i="35" s="1"/>
  <c r="R32" i="35" s="1"/>
  <c r="R33" i="35" s="1"/>
  <c r="R34" i="35" s="1"/>
  <c r="R35" i="35" s="1"/>
  <c r="R36" i="35" s="1"/>
  <c r="R37" i="35" s="1"/>
  <c r="C38" i="35"/>
  <c r="B38" i="35"/>
  <c r="B42" i="35"/>
  <c r="B42" i="36" s="1"/>
  <c r="B38" i="28"/>
  <c r="R21" i="28"/>
  <c r="R22" i="28" s="1"/>
  <c r="R23" i="28" s="1"/>
  <c r="R24" i="28" s="1"/>
  <c r="R25" i="28" s="1"/>
  <c r="R26" i="28" s="1"/>
  <c r="R27" i="28" s="1"/>
  <c r="R28" i="28" s="1"/>
  <c r="R29" i="28" s="1"/>
  <c r="R30" i="28" s="1"/>
  <c r="R31" i="28" s="1"/>
  <c r="R32" i="28" s="1"/>
  <c r="R33" i="28" s="1"/>
  <c r="R34" i="28" s="1"/>
  <c r="R35" i="28" s="1"/>
  <c r="R36" i="28" s="1"/>
  <c r="R37" i="28" s="1"/>
  <c r="C39" i="36"/>
  <c r="B39" i="38"/>
  <c r="D39" i="39"/>
  <c r="G39" i="35"/>
  <c r="Q38" i="43"/>
  <c r="E47" i="43" s="1"/>
  <c r="E48" i="43" s="1"/>
  <c r="R9" i="35"/>
  <c r="R10" i="35" s="1"/>
  <c r="R11" i="35" s="1"/>
  <c r="R12" i="35" s="1"/>
  <c r="R13" i="35" s="1"/>
  <c r="R14" i="35" s="1"/>
  <c r="R15" i="35" s="1"/>
  <c r="R16" i="35" s="1"/>
  <c r="R17" i="35" s="1"/>
  <c r="R18" i="35" s="1"/>
  <c r="R19" i="35" s="1"/>
  <c r="R20" i="35" s="1"/>
  <c r="R7" i="42"/>
  <c r="R8" i="42" s="1"/>
  <c r="R9" i="42" s="1"/>
  <c r="R10" i="42" s="1"/>
  <c r="R11" i="42" s="1"/>
  <c r="R12" i="42" s="1"/>
  <c r="R13" i="42" s="1"/>
  <c r="R14" i="42" s="1"/>
  <c r="R15" i="42" s="1"/>
  <c r="R16" i="42" s="1"/>
  <c r="R17" i="42" s="1"/>
  <c r="R18" i="42" s="1"/>
  <c r="R19" i="42" s="1"/>
  <c r="R20" i="42" s="1"/>
  <c r="I39" i="43"/>
  <c r="C39" i="43"/>
  <c r="M39" i="42"/>
  <c r="R10" i="38"/>
  <c r="R11" i="38" s="1"/>
  <c r="R12" i="38" s="1"/>
  <c r="R13" i="38" s="1"/>
  <c r="R14" i="38" s="1"/>
  <c r="R15" i="38" s="1"/>
  <c r="R16" i="38" s="1"/>
  <c r="R17" i="38" s="1"/>
  <c r="R18" i="38" s="1"/>
  <c r="R19" i="38" s="1"/>
  <c r="R20" i="38" s="1"/>
  <c r="J39" i="41"/>
  <c r="P39" i="40"/>
  <c r="R7" i="44"/>
  <c r="R8" i="44" s="1"/>
  <c r="R9" i="44" s="1"/>
  <c r="R10" i="44" s="1"/>
  <c r="R11" i="44" s="1"/>
  <c r="R12" i="44" s="1"/>
  <c r="R13" i="44" s="1"/>
  <c r="R14" i="44" s="1"/>
  <c r="R15" i="44" s="1"/>
  <c r="R16" i="44" s="1"/>
  <c r="R17" i="44" s="1"/>
  <c r="R18" i="44" s="1"/>
  <c r="R19" i="44" s="1"/>
  <c r="R20" i="44" s="1"/>
  <c r="K39" i="36"/>
  <c r="K39" i="43"/>
  <c r="L39" i="43"/>
  <c r="G39" i="43"/>
  <c r="K39" i="41"/>
  <c r="C39" i="41"/>
  <c r="R38" i="42"/>
  <c r="F39" i="41"/>
  <c r="Q38" i="41"/>
  <c r="E47" i="41" s="1"/>
  <c r="E48" i="41" s="1"/>
  <c r="R8" i="28"/>
  <c r="R9" i="28" s="1"/>
  <c r="R10" i="28" s="1"/>
  <c r="R11" i="28" s="1"/>
  <c r="R12" i="28" s="1"/>
  <c r="R13" i="28" s="1"/>
  <c r="R14" i="28" s="1"/>
  <c r="R15" i="28" s="1"/>
  <c r="R16" i="28" s="1"/>
  <c r="R17" i="28" s="1"/>
  <c r="R18" i="28" s="1"/>
  <c r="R19" i="28" s="1"/>
  <c r="R20" i="28" s="1"/>
  <c r="M39" i="40"/>
  <c r="R7" i="43"/>
  <c r="R8" i="43" s="1"/>
  <c r="R9" i="43" s="1"/>
  <c r="R10" i="43" s="1"/>
  <c r="R11" i="43" s="1"/>
  <c r="R12" i="43" s="1"/>
  <c r="R13" i="43" s="1"/>
  <c r="R14" i="43" s="1"/>
  <c r="R15" i="43" s="1"/>
  <c r="R16" i="43" s="1"/>
  <c r="R17" i="43" s="1"/>
  <c r="R18" i="43" s="1"/>
  <c r="R19" i="43" s="1"/>
  <c r="R20" i="43" s="1"/>
  <c r="B39" i="36"/>
  <c r="O39" i="39"/>
  <c r="D39" i="41"/>
  <c r="C39" i="42"/>
  <c r="D39" i="37"/>
  <c r="B39" i="41"/>
  <c r="K38" i="39"/>
  <c r="K39" i="39" s="1"/>
  <c r="Q21" i="39"/>
  <c r="R21" i="39" s="1"/>
  <c r="R22" i="39" s="1"/>
  <c r="R23" i="39" s="1"/>
  <c r="R24" i="39" s="1"/>
  <c r="R25" i="39" s="1"/>
  <c r="R26" i="39" s="1"/>
  <c r="R27" i="39" s="1"/>
  <c r="R28" i="39" s="1"/>
  <c r="R29" i="39" s="1"/>
  <c r="R30" i="39" s="1"/>
  <c r="R31" i="39" s="1"/>
  <c r="R32" i="39" s="1"/>
  <c r="R33" i="39" s="1"/>
  <c r="R34" i="39" s="1"/>
  <c r="R35" i="39" s="1"/>
  <c r="R36" i="39" s="1"/>
  <c r="R37" i="39" s="1"/>
  <c r="P38" i="38"/>
  <c r="P39" i="38" s="1"/>
  <c r="Q21" i="38"/>
  <c r="R21" i="38" s="1"/>
  <c r="R22" i="38" s="1"/>
  <c r="R23" i="38" s="1"/>
  <c r="R24" i="38" s="1"/>
  <c r="R25" i="38" s="1"/>
  <c r="R26" i="38" s="1"/>
  <c r="R27" i="38" s="1"/>
  <c r="R28" i="38" s="1"/>
  <c r="R29" i="38" s="1"/>
  <c r="R30" i="38" s="1"/>
  <c r="R31" i="38" s="1"/>
  <c r="R32" i="38" s="1"/>
  <c r="R33" i="38" s="1"/>
  <c r="R34" i="38" s="1"/>
  <c r="R35" i="38" s="1"/>
  <c r="R36" i="38" s="1"/>
  <c r="R37" i="38" s="1"/>
  <c r="D39" i="38"/>
  <c r="G39" i="36"/>
  <c r="F39" i="28"/>
  <c r="J39" i="44"/>
  <c r="F39" i="44"/>
  <c r="D39" i="42"/>
  <c r="D39" i="36"/>
  <c r="F39" i="35"/>
  <c r="I39" i="44"/>
  <c r="Q38" i="36"/>
  <c r="E47" i="36" s="1"/>
  <c r="E48" i="36" s="1"/>
  <c r="E39" i="36"/>
  <c r="B39" i="43"/>
  <c r="R7" i="40"/>
  <c r="R8" i="40" s="1"/>
  <c r="R9" i="40" s="1"/>
  <c r="R10" i="40" s="1"/>
  <c r="R11" i="40" s="1"/>
  <c r="R12" i="40" s="1"/>
  <c r="R13" i="40" s="1"/>
  <c r="R14" i="40" s="1"/>
  <c r="R15" i="40" s="1"/>
  <c r="R16" i="40" s="1"/>
  <c r="R17" i="40" s="1"/>
  <c r="R18" i="40" s="1"/>
  <c r="R19" i="40" s="1"/>
  <c r="R20" i="40" s="1"/>
  <c r="R7" i="41"/>
  <c r="R8" i="41" s="1"/>
  <c r="R9" i="41" s="1"/>
  <c r="R10" i="41" s="1"/>
  <c r="R11" i="41" s="1"/>
  <c r="R12" i="41" s="1"/>
  <c r="R13" i="41" s="1"/>
  <c r="R14" i="41" s="1"/>
  <c r="R15" i="41" s="1"/>
  <c r="R16" i="41" s="1"/>
  <c r="R17" i="41" s="1"/>
  <c r="R18" i="41" s="1"/>
  <c r="R19" i="41" s="1"/>
  <c r="R20" i="41" s="1"/>
  <c r="B39" i="35"/>
  <c r="E39" i="39"/>
  <c r="P39" i="44"/>
  <c r="N39" i="43"/>
  <c r="Q21" i="43"/>
  <c r="R21" i="43" s="1"/>
  <c r="R22" i="43" s="1"/>
  <c r="R23" i="43" s="1"/>
  <c r="R24" i="43" s="1"/>
  <c r="R25" i="43" s="1"/>
  <c r="R26" i="43" s="1"/>
  <c r="R27" i="43" s="1"/>
  <c r="R28" i="43" s="1"/>
  <c r="R29" i="43" s="1"/>
  <c r="R30" i="43" s="1"/>
  <c r="R31" i="43" s="1"/>
  <c r="R32" i="43" s="1"/>
  <c r="R33" i="43" s="1"/>
  <c r="R34" i="43" s="1"/>
  <c r="R35" i="43" s="1"/>
  <c r="R36" i="43" s="1"/>
  <c r="R37" i="43" s="1"/>
  <c r="G39" i="42"/>
  <c r="K39" i="40"/>
  <c r="P39" i="39"/>
  <c r="N39" i="28"/>
  <c r="N39" i="35"/>
  <c r="M39" i="36"/>
  <c r="O39" i="40"/>
  <c r="P39" i="41"/>
  <c r="N39" i="42"/>
  <c r="L39" i="37"/>
  <c r="N39" i="41"/>
  <c r="O39" i="43"/>
  <c r="K39" i="37"/>
  <c r="R7" i="37"/>
  <c r="R8" i="37" s="1"/>
  <c r="R9" i="37" s="1"/>
  <c r="R10" i="37" s="1"/>
  <c r="R11" i="37" s="1"/>
  <c r="R12" i="37" s="1"/>
  <c r="R13" i="37" s="1"/>
  <c r="R14" i="37" s="1"/>
  <c r="R15" i="37" s="1"/>
  <c r="R16" i="37" s="1"/>
  <c r="R17" i="37" s="1"/>
  <c r="R18" i="37" s="1"/>
  <c r="R19" i="37" s="1"/>
  <c r="R20" i="37" s="1"/>
  <c r="H39" i="44"/>
  <c r="L39" i="42"/>
  <c r="F39" i="43"/>
  <c r="B39" i="40"/>
  <c r="O39" i="44"/>
  <c r="C39" i="44"/>
  <c r="H39" i="43"/>
  <c r="E39" i="43"/>
  <c r="P39" i="42"/>
  <c r="N39" i="44"/>
  <c r="N42" i="36" l="1"/>
  <c r="N42" i="37" s="1"/>
  <c r="Q39" i="41"/>
  <c r="M42" i="36"/>
  <c r="M43" i="36" s="1"/>
  <c r="O43" i="35"/>
  <c r="E43" i="35"/>
  <c r="I43" i="35"/>
  <c r="C43" i="36"/>
  <c r="C42" i="37"/>
  <c r="C42" i="38" s="1"/>
  <c r="Q39" i="43"/>
  <c r="K43" i="35"/>
  <c r="O42" i="37"/>
  <c r="O43" i="36"/>
  <c r="E42" i="37"/>
  <c r="E43" i="36"/>
  <c r="Q42" i="28"/>
  <c r="Q42" i="35" s="1"/>
  <c r="Q42" i="36" s="1"/>
  <c r="Q42" i="37" s="1"/>
  <c r="K42" i="37"/>
  <c r="K43" i="36"/>
  <c r="P42" i="36"/>
  <c r="P43" i="35"/>
  <c r="L43" i="35"/>
  <c r="L42" i="36"/>
  <c r="F42" i="36"/>
  <c r="F43" i="35"/>
  <c r="Q38" i="28"/>
  <c r="E47" i="28" s="1"/>
  <c r="H42" i="36"/>
  <c r="H43" i="35"/>
  <c r="D42" i="36"/>
  <c r="D43" i="35"/>
  <c r="I42" i="37"/>
  <c r="I43" i="36"/>
  <c r="G42" i="37"/>
  <c r="G43" i="37" s="1"/>
  <c r="P41" i="39"/>
  <c r="R41" i="37"/>
  <c r="R27" i="81"/>
  <c r="L41" i="41"/>
  <c r="D41" i="41"/>
  <c r="E41" i="41"/>
  <c r="O41" i="41"/>
  <c r="H41" i="39"/>
  <c r="F41" i="39"/>
  <c r="M41" i="41"/>
  <c r="N41" i="40"/>
  <c r="K41" i="41"/>
  <c r="I41" i="41"/>
  <c r="M46" i="36"/>
  <c r="I46" i="37" s="1"/>
  <c r="B43" i="36"/>
  <c r="B42" i="37"/>
  <c r="B42" i="38" s="1"/>
  <c r="J42" i="36"/>
  <c r="J43" i="35"/>
  <c r="C39" i="37"/>
  <c r="Q38" i="37"/>
  <c r="E46" i="37"/>
  <c r="G41" i="44"/>
  <c r="Q41" i="42"/>
  <c r="C41" i="44"/>
  <c r="B41" i="44"/>
  <c r="C39" i="35"/>
  <c r="Q38" i="35"/>
  <c r="R38" i="35" s="1"/>
  <c r="M46" i="35"/>
  <c r="I46" i="36" s="1"/>
  <c r="B43" i="35"/>
  <c r="E46" i="35"/>
  <c r="B39" i="28"/>
  <c r="E46" i="28"/>
  <c r="E48" i="28" s="1"/>
  <c r="Q39" i="40"/>
  <c r="R39" i="44"/>
  <c r="Q39" i="44"/>
  <c r="R38" i="43"/>
  <c r="R39" i="43" s="1"/>
  <c r="R38" i="41"/>
  <c r="R39" i="42"/>
  <c r="Q39" i="42"/>
  <c r="Q39" i="36"/>
  <c r="R38" i="36"/>
  <c r="R39" i="36" s="1"/>
  <c r="Q38" i="39"/>
  <c r="E47" i="39" s="1"/>
  <c r="E48" i="39" s="1"/>
  <c r="Q38" i="38"/>
  <c r="E47" i="38" s="1"/>
  <c r="E48" i="38" s="1"/>
  <c r="M42" i="37" l="1"/>
  <c r="Q39" i="28"/>
  <c r="N43" i="36"/>
  <c r="R38" i="28"/>
  <c r="C43" i="37"/>
  <c r="G42" i="38"/>
  <c r="G42" i="39" s="1"/>
  <c r="I42" i="38"/>
  <c r="I43" i="37"/>
  <c r="L42" i="37"/>
  <c r="L43" i="36"/>
  <c r="F42" i="37"/>
  <c r="F43" i="36"/>
  <c r="D42" i="37"/>
  <c r="D43" i="36"/>
  <c r="E42" i="38"/>
  <c r="E43" i="37"/>
  <c r="N42" i="38"/>
  <c r="N43" i="37"/>
  <c r="H42" i="37"/>
  <c r="H43" i="36"/>
  <c r="O42" i="38"/>
  <c r="O43" i="37"/>
  <c r="K42" i="38"/>
  <c r="K43" i="37"/>
  <c r="R39" i="28"/>
  <c r="R42" i="28"/>
  <c r="R42" i="35" s="1"/>
  <c r="R42" i="36" s="1"/>
  <c r="P42" i="37"/>
  <c r="P43" i="36"/>
  <c r="M42" i="38"/>
  <c r="M43" i="37"/>
  <c r="I41" i="42"/>
  <c r="D41" i="42"/>
  <c r="H41" i="40"/>
  <c r="L41" i="42"/>
  <c r="K41" i="42"/>
  <c r="N41" i="41"/>
  <c r="R28" i="81"/>
  <c r="R41" i="38"/>
  <c r="F41" i="40"/>
  <c r="O41" i="42"/>
  <c r="E41" i="42"/>
  <c r="P41" i="40"/>
  <c r="M41" i="42"/>
  <c r="B43" i="37"/>
  <c r="M46" i="37"/>
  <c r="I46" i="38" s="1"/>
  <c r="J42" i="37"/>
  <c r="J43" i="36"/>
  <c r="R39" i="35"/>
  <c r="M47" i="36"/>
  <c r="Q43" i="36"/>
  <c r="E47" i="37"/>
  <c r="E48" i="37" s="1"/>
  <c r="Q39" i="37"/>
  <c r="Q42" i="38"/>
  <c r="M47" i="37"/>
  <c r="I47" i="38" s="1"/>
  <c r="Q43" i="37"/>
  <c r="R38" i="37"/>
  <c r="C42" i="39"/>
  <c r="C43" i="38"/>
  <c r="M46" i="38"/>
  <c r="B42" i="39"/>
  <c r="B43" i="38"/>
  <c r="Q41" i="43"/>
  <c r="Q43" i="35"/>
  <c r="M47" i="35"/>
  <c r="E47" i="35"/>
  <c r="E48" i="35" s="1"/>
  <c r="Q39" i="35"/>
  <c r="R39" i="41"/>
  <c r="R38" i="39"/>
  <c r="R39" i="39" s="1"/>
  <c r="Q39" i="39"/>
  <c r="Q39" i="38"/>
  <c r="R38" i="38"/>
  <c r="R39" i="38" s="1"/>
  <c r="G43" i="38" l="1"/>
  <c r="M42" i="39"/>
  <c r="M43" i="38"/>
  <c r="O42" i="39"/>
  <c r="O43" i="38"/>
  <c r="D42" i="38"/>
  <c r="D43" i="37"/>
  <c r="H42" i="38"/>
  <c r="H43" i="37"/>
  <c r="F42" i="38"/>
  <c r="F43" i="37"/>
  <c r="P42" i="38"/>
  <c r="P43" i="37"/>
  <c r="N42" i="39"/>
  <c r="N43" i="38"/>
  <c r="L43" i="37"/>
  <c r="L42" i="38"/>
  <c r="K42" i="39"/>
  <c r="K43" i="38"/>
  <c r="E42" i="39"/>
  <c r="E43" i="38"/>
  <c r="I42" i="39"/>
  <c r="I43" i="38"/>
  <c r="M41" i="43"/>
  <c r="L41" i="43"/>
  <c r="K41" i="43"/>
  <c r="H41" i="41"/>
  <c r="F41" i="41"/>
  <c r="P41" i="41"/>
  <c r="R29" i="81"/>
  <c r="R41" i="39"/>
  <c r="N41" i="42"/>
  <c r="E41" i="43"/>
  <c r="D41" i="43"/>
  <c r="O41" i="43"/>
  <c r="I41" i="43"/>
  <c r="R43" i="35"/>
  <c r="J43" i="37"/>
  <c r="J42" i="38"/>
  <c r="I47" i="37"/>
  <c r="I48" i="37" s="1"/>
  <c r="M48" i="36"/>
  <c r="M48" i="35"/>
  <c r="I47" i="36"/>
  <c r="I48" i="36" s="1"/>
  <c r="G42" i="40"/>
  <c r="G43" i="39"/>
  <c r="R42" i="37"/>
  <c r="R42" i="38" s="1"/>
  <c r="R42" i="39" s="1"/>
  <c r="R42" i="40" s="1"/>
  <c r="R42" i="41" s="1"/>
  <c r="R42" i="42" s="1"/>
  <c r="R42" i="43" s="1"/>
  <c r="R42" i="44" s="1"/>
  <c r="R39" i="37"/>
  <c r="Q42" i="39"/>
  <c r="M47" i="38"/>
  <c r="I47" i="39" s="1"/>
  <c r="Q43" i="38"/>
  <c r="M48" i="37"/>
  <c r="I48" i="38"/>
  <c r="C42" i="40"/>
  <c r="C43" i="39"/>
  <c r="I46" i="39"/>
  <c r="B42" i="40"/>
  <c r="M46" i="39"/>
  <c r="B43" i="39"/>
  <c r="Q41" i="44"/>
  <c r="R43" i="36"/>
  <c r="L42" i="39" l="1"/>
  <c r="L43" i="38"/>
  <c r="H42" i="39"/>
  <c r="H43" i="38"/>
  <c r="I42" i="40"/>
  <c r="I43" i="39"/>
  <c r="N42" i="40"/>
  <c r="N43" i="39"/>
  <c r="D42" i="39"/>
  <c r="D43" i="38"/>
  <c r="E42" i="40"/>
  <c r="E43" i="39"/>
  <c r="P42" i="39"/>
  <c r="P43" i="38"/>
  <c r="O42" i="40"/>
  <c r="O43" i="39"/>
  <c r="K42" i="40"/>
  <c r="K43" i="39"/>
  <c r="F42" i="39"/>
  <c r="F43" i="38"/>
  <c r="M42" i="40"/>
  <c r="M43" i="39"/>
  <c r="N41" i="43"/>
  <c r="H41" i="42"/>
  <c r="K41" i="44"/>
  <c r="O41" i="44"/>
  <c r="R30" i="81"/>
  <c r="R41" i="40"/>
  <c r="I41" i="44"/>
  <c r="D41" i="44"/>
  <c r="P41" i="42"/>
  <c r="L41" i="44"/>
  <c r="F41" i="42"/>
  <c r="M41" i="44"/>
  <c r="E41" i="44"/>
  <c r="J42" i="39"/>
  <c r="J43" i="38"/>
  <c r="G42" i="41"/>
  <c r="G43" i="40"/>
  <c r="M48" i="38"/>
  <c r="C42" i="41"/>
  <c r="C43" i="40"/>
  <c r="M47" i="39"/>
  <c r="I47" i="40" s="1"/>
  <c r="Q42" i="40"/>
  <c r="Q43" i="39"/>
  <c r="I48" i="39"/>
  <c r="I46" i="40"/>
  <c r="B42" i="41"/>
  <c r="M46" i="40"/>
  <c r="B43" i="40"/>
  <c r="R43" i="37"/>
  <c r="K42" i="41" l="1"/>
  <c r="K43" i="40"/>
  <c r="O42" i="41"/>
  <c r="O43" i="40"/>
  <c r="N42" i="41"/>
  <c r="N43" i="40"/>
  <c r="P42" i="40"/>
  <c r="P43" i="39"/>
  <c r="D42" i="40"/>
  <c r="D43" i="39"/>
  <c r="M42" i="41"/>
  <c r="M43" i="40"/>
  <c r="I42" i="41"/>
  <c r="I43" i="40"/>
  <c r="F42" i="40"/>
  <c r="F43" i="39"/>
  <c r="E42" i="41"/>
  <c r="E43" i="40"/>
  <c r="H42" i="40"/>
  <c r="H43" i="39"/>
  <c r="L42" i="40"/>
  <c r="L43" i="39"/>
  <c r="P41" i="43"/>
  <c r="N41" i="44"/>
  <c r="H41" i="43"/>
  <c r="F41" i="43"/>
  <c r="R41" i="41"/>
  <c r="R31" i="81"/>
  <c r="J42" i="40"/>
  <c r="J43" i="39"/>
  <c r="I48" i="40"/>
  <c r="G42" i="42"/>
  <c r="G43" i="41"/>
  <c r="M48" i="39"/>
  <c r="Q42" i="41"/>
  <c r="M47" i="40"/>
  <c r="I47" i="41" s="1"/>
  <c r="Q43" i="40"/>
  <c r="C42" i="42"/>
  <c r="C43" i="41"/>
  <c r="I46" i="41"/>
  <c r="M46" i="41"/>
  <c r="B42" i="42"/>
  <c r="B43" i="41"/>
  <c r="R43" i="38"/>
  <c r="N42" i="42" l="1"/>
  <c r="N43" i="41"/>
  <c r="E42" i="42"/>
  <c r="E43" i="41"/>
  <c r="O42" i="42"/>
  <c r="O43" i="41"/>
  <c r="H42" i="41"/>
  <c r="H43" i="40"/>
  <c r="D42" i="41"/>
  <c r="D43" i="40"/>
  <c r="M42" i="42"/>
  <c r="M43" i="41"/>
  <c r="F42" i="41"/>
  <c r="F43" i="40"/>
  <c r="P42" i="41"/>
  <c r="P43" i="40"/>
  <c r="L42" i="41"/>
  <c r="L43" i="40"/>
  <c r="I42" i="42"/>
  <c r="I43" i="41"/>
  <c r="K42" i="42"/>
  <c r="K43" i="41"/>
  <c r="P41" i="44"/>
  <c r="R32" i="81"/>
  <c r="R41" i="42"/>
  <c r="F41" i="44"/>
  <c r="H41" i="44"/>
  <c r="J42" i="41"/>
  <c r="J43" i="40"/>
  <c r="I48" i="41"/>
  <c r="M48" i="40"/>
  <c r="G42" i="43"/>
  <c r="G43" i="42"/>
  <c r="C42" i="43"/>
  <c r="C43" i="42"/>
  <c r="Q42" i="42"/>
  <c r="M47" i="41"/>
  <c r="I47" i="42" s="1"/>
  <c r="Q43" i="41"/>
  <c r="M46" i="42"/>
  <c r="B42" i="43"/>
  <c r="B43" i="42"/>
  <c r="I46" i="42"/>
  <c r="R43" i="39"/>
  <c r="P42" i="42" l="1"/>
  <c r="P43" i="41"/>
  <c r="H42" i="42"/>
  <c r="H43" i="41"/>
  <c r="F42" i="42"/>
  <c r="F43" i="41"/>
  <c r="K42" i="43"/>
  <c r="K43" i="42"/>
  <c r="O42" i="43"/>
  <c r="O43" i="42"/>
  <c r="I42" i="43"/>
  <c r="I43" i="42"/>
  <c r="M42" i="43"/>
  <c r="M43" i="42"/>
  <c r="E42" i="43"/>
  <c r="E43" i="42"/>
  <c r="L43" i="41"/>
  <c r="L42" i="42"/>
  <c r="D42" i="42"/>
  <c r="D43" i="41"/>
  <c r="N42" i="43"/>
  <c r="N43" i="42"/>
  <c r="R41" i="43"/>
  <c r="R33" i="81"/>
  <c r="R41" i="44" s="1"/>
  <c r="J43" i="41"/>
  <c r="J42" i="42"/>
  <c r="I48" i="42"/>
  <c r="G42" i="44"/>
  <c r="G43" i="44" s="1"/>
  <c r="G43" i="43"/>
  <c r="C42" i="44"/>
  <c r="C43" i="44" s="1"/>
  <c r="C43" i="43"/>
  <c r="M47" i="42"/>
  <c r="I47" i="43" s="1"/>
  <c r="Q42" i="43"/>
  <c r="Q43" i="42"/>
  <c r="M48" i="41"/>
  <c r="B42" i="44"/>
  <c r="M46" i="43"/>
  <c r="B43" i="43"/>
  <c r="I46" i="43"/>
  <c r="R43" i="40"/>
  <c r="N42" i="44" l="1"/>
  <c r="N43" i="44" s="1"/>
  <c r="N43" i="43"/>
  <c r="E42" i="44"/>
  <c r="E43" i="44" s="1"/>
  <c r="E43" i="43"/>
  <c r="K42" i="44"/>
  <c r="K43" i="44" s="1"/>
  <c r="K43" i="43"/>
  <c r="M42" i="44"/>
  <c r="M43" i="44" s="1"/>
  <c r="M43" i="43"/>
  <c r="L43" i="42"/>
  <c r="L42" i="43"/>
  <c r="O42" i="44"/>
  <c r="O43" i="44" s="1"/>
  <c r="O43" i="43"/>
  <c r="D43" i="42"/>
  <c r="D42" i="43"/>
  <c r="F42" i="43"/>
  <c r="F43" i="42"/>
  <c r="I42" i="44"/>
  <c r="I43" i="44" s="1"/>
  <c r="I43" i="43"/>
  <c r="H42" i="43"/>
  <c r="H43" i="42"/>
  <c r="P42" i="43"/>
  <c r="P43" i="42"/>
  <c r="I48" i="43"/>
  <c r="J43" i="42"/>
  <c r="J42" i="43"/>
  <c r="Q42" i="44"/>
  <c r="M47" i="43"/>
  <c r="I47" i="44" s="1"/>
  <c r="Q43" i="43"/>
  <c r="M48" i="42"/>
  <c r="M46" i="44"/>
  <c r="B43" i="44"/>
  <c r="I46" i="44"/>
  <c r="R43" i="41"/>
  <c r="D43" i="43" l="1"/>
  <c r="D42" i="44"/>
  <c r="D43" i="44" s="1"/>
  <c r="P42" i="44"/>
  <c r="P43" i="44" s="1"/>
  <c r="P43" i="43"/>
  <c r="F42" i="44"/>
  <c r="F43" i="44" s="1"/>
  <c r="F43" i="43"/>
  <c r="H42" i="44"/>
  <c r="H43" i="44" s="1"/>
  <c r="H43" i="43"/>
  <c r="L42" i="44"/>
  <c r="L43" i="44" s="1"/>
  <c r="L43" i="43"/>
  <c r="I48" i="44"/>
  <c r="M48" i="43"/>
  <c r="J42" i="44"/>
  <c r="J43" i="44" s="1"/>
  <c r="J43" i="43"/>
  <c r="M47" i="44"/>
  <c r="M48" i="44" s="1"/>
  <c r="Q43" i="44"/>
  <c r="R43" i="42"/>
  <c r="R43" i="44" l="1"/>
  <c r="R43" i="43"/>
  <c r="I43" i="28" l="1"/>
  <c r="M43" i="28"/>
  <c r="R43" i="28"/>
  <c r="G43" i="28"/>
  <c r="K43" i="28"/>
  <c r="F43" i="28"/>
  <c r="L43" i="28"/>
  <c r="N43" i="28"/>
  <c r="P43" i="28"/>
  <c r="C43" i="28"/>
  <c r="Q43" i="28"/>
  <c r="H43" i="28"/>
  <c r="M46" i="28"/>
  <c r="D43" i="28"/>
  <c r="J43" i="28"/>
  <c r="O43" i="28"/>
  <c r="E43" i="28"/>
  <c r="M47" i="28"/>
  <c r="I47" i="35" s="1"/>
  <c r="B43" i="28"/>
  <c r="M48" i="28" l="1"/>
  <c r="I46" i="35"/>
  <c r="I48" i="35" s="1"/>
</calcChain>
</file>

<file path=xl/sharedStrings.xml><?xml version="1.0" encoding="utf-8"?>
<sst xmlns="http://schemas.openxmlformats.org/spreadsheetml/2006/main" count="775" uniqueCount="140">
  <si>
    <t>Date</t>
  </si>
  <si>
    <t>Month</t>
  </si>
  <si>
    <t>January</t>
  </si>
  <si>
    <t>Year</t>
  </si>
  <si>
    <t>Category</t>
  </si>
  <si>
    <t>INCOME</t>
  </si>
  <si>
    <t>TAXES</t>
  </si>
  <si>
    <t>HOUSING</t>
  </si>
  <si>
    <t>FOOD</t>
  </si>
  <si>
    <t>DEBTS</t>
  </si>
  <si>
    <t>CLOTHING</t>
  </si>
  <si>
    <t>SAVINGS</t>
  </si>
  <si>
    <t>MISC.</t>
  </si>
  <si>
    <t>BUDGETED AMOUNT</t>
  </si>
  <si>
    <t>This month SUBTOTAL</t>
  </si>
  <si>
    <t>Year to Date BUDGET</t>
  </si>
  <si>
    <t>BUDGET</t>
  </si>
  <si>
    <t>SUMMARY</t>
  </si>
  <si>
    <t>This Month</t>
  </si>
  <si>
    <t>Total Income</t>
  </si>
  <si>
    <t>Minus Total Expenses</t>
  </si>
  <si>
    <t>Year to Date</t>
  </si>
  <si>
    <t>TOTAL</t>
  </si>
  <si>
    <t>EXPENSES</t>
  </si>
  <si>
    <t>DEFICIT</t>
  </si>
  <si>
    <t>TRANSPOR.</t>
  </si>
  <si>
    <t>INSUR.</t>
  </si>
  <si>
    <t>TITHE/</t>
  </si>
  <si>
    <t>GIVING</t>
  </si>
  <si>
    <t>INVEST.</t>
  </si>
  <si>
    <t>February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</si>
  <si>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</si>
  <si>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</si>
  <si>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</si>
  <si>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</si>
  <si>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</si>
  <si>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</si>
  <si>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</si>
  <si>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</si>
  <si>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</si>
  <si>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Year to Date Budget</t>
  </si>
  <si>
    <t>This month Actual</t>
  </si>
  <si>
    <t>This month vs. Budget</t>
  </si>
  <si>
    <t>Year to Date ACTUAL</t>
  </si>
  <si>
    <t>YTD Actual vs. Budget</t>
  </si>
  <si>
    <t>March</t>
  </si>
  <si>
    <t>=</t>
  </si>
  <si>
    <t>+</t>
  </si>
  <si>
    <t>Previous Month / Year to Date</t>
  </si>
  <si>
    <t>SURPLUS /</t>
  </si>
  <si>
    <t>Equals Surplus / Deficit</t>
  </si>
  <si>
    <t>For Year :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</si>
  <si>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</si>
  <si>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</si>
  <si>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</si>
  <si>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</si>
  <si>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</si>
  <si>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</si>
  <si>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</si>
  <si>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</si>
  <si>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</si>
  <si>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</si>
  <si>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</si>
  <si>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Balance</t>
  </si>
  <si>
    <t>Savings</t>
  </si>
  <si>
    <t>CREDITOR</t>
  </si>
  <si>
    <t>Describe What Was</t>
  </si>
  <si>
    <t>Monthly</t>
  </si>
  <si>
    <t>Scheduled</t>
  </si>
  <si>
    <t>Interest</t>
  </si>
  <si>
    <t>Payments</t>
  </si>
  <si>
    <t>Purchased</t>
  </si>
  <si>
    <t>Due</t>
  </si>
  <si>
    <t>Pay Off Date</t>
  </si>
  <si>
    <t>Rate</t>
  </si>
  <si>
    <t>Past Due</t>
  </si>
  <si>
    <t>TOTALS</t>
  </si>
  <si>
    <t>AUTO LOANS</t>
  </si>
  <si>
    <t>TOTAL AUTO LOANS</t>
  </si>
  <si>
    <t>HOME MORTGAGES</t>
  </si>
  <si>
    <t>TOTAL HOME MORTGAGES</t>
  </si>
  <si>
    <t>BUSINESS/INVESTMENT DEBT</t>
  </si>
  <si>
    <t>TOTAL BUSINESS/INVESTMENT DEBT</t>
  </si>
  <si>
    <t>Please input your data in the "yellow" areas only.</t>
  </si>
  <si>
    <t>1.</t>
  </si>
  <si>
    <t>2.</t>
  </si>
  <si>
    <t>3.</t>
  </si>
  <si>
    <t>Date:</t>
  </si>
  <si>
    <t>Instructions:</t>
  </si>
  <si>
    <t xml:space="preserve"> </t>
  </si>
  <si>
    <t xml:space="preserve">Monthly Budget - </t>
  </si>
  <si>
    <t>HEALTH</t>
  </si>
  <si>
    <t>WELLNESS</t>
  </si>
  <si>
    <t>CHILDCARE</t>
  </si>
  <si>
    <t>CHILD CARE</t>
  </si>
  <si>
    <t>SCHOOL/</t>
  </si>
  <si>
    <t>RECREATION</t>
  </si>
  <si>
    <t>ENTERTAINMENT</t>
  </si>
  <si>
    <r>
      <t xml:space="preserve">DEBT LIST </t>
    </r>
    <r>
      <rPr>
        <b/>
        <i/>
        <vertAlign val="superscript"/>
        <sz val="16"/>
        <color rgb="FFFF0000"/>
        <rFont val="Arial"/>
        <family val="2"/>
      </rPr>
      <t>1</t>
    </r>
  </si>
  <si>
    <t>HEALTH &amp;</t>
  </si>
  <si>
    <r>
      <rPr>
        <sz val="10"/>
        <color rgb="FFFF0000"/>
        <rFont val="Arial"/>
        <family val="2"/>
      </rPr>
      <t xml:space="preserve">1 </t>
    </r>
    <r>
      <rPr>
        <sz val="10"/>
        <rFont val="Arial"/>
        <family val="2"/>
      </rPr>
      <t>When you are ready to work on your Debt Snowball Strategy, go to www.Crown.org/FindHelp/Personal/Calculators and look for the "Debt Snowball Calculator."</t>
    </r>
  </si>
  <si>
    <t>The worksheets have been provided to you with "protected" data fields. If you need to make adjustments to any formulas</t>
  </si>
  <si>
    <t xml:space="preserve">or tax rates, please save your file, then "unprotect" the appropriate sheet(s) by using the password "2015" (without quotes). </t>
  </si>
  <si>
    <t>© 2019 Crown Financial Ministries. All Rights Reserved. Crown.org</t>
  </si>
  <si>
    <t>Budget 
Practical Financial Workbook</t>
  </si>
  <si>
    <t>© 2020 Crown Financial Ministries. All Rights Reserved. Crown.org</t>
  </si>
  <si>
    <t>Financial Goals for the _____________________ family</t>
  </si>
  <si>
    <t>Specific Goal</t>
  </si>
  <si>
    <t>Time Frame</t>
  </si>
  <si>
    <t>Goal Successfully Met</t>
  </si>
  <si>
    <t>Offering</t>
  </si>
  <si>
    <t>Personal Goals</t>
  </si>
  <si>
    <t>Spiritual Goals</t>
  </si>
  <si>
    <t>Debt Retirement</t>
  </si>
  <si>
    <t>Ex: We will saved $5/week to replace lamp</t>
  </si>
  <si>
    <t>6 weeks</t>
  </si>
  <si>
    <t>Ex. We will reduce our consumer debt by $100/month until it is gone</t>
  </si>
  <si>
    <t>1/31, 2/28, 3/31, 4/31</t>
  </si>
  <si>
    <t>Ex. We will give an additional $25/month to the church for missionarey work</t>
  </si>
  <si>
    <t>Ongoing as God provides</t>
  </si>
  <si>
    <t>1/31, 2/28</t>
  </si>
  <si>
    <t>Save this file to your computer under the file name that makes sense for you, such as "My Maintenance Budget".XLS.</t>
  </si>
  <si>
    <t>TABLE OF CONTENTS</t>
  </si>
  <si>
    <t>Financial Goals</t>
  </si>
  <si>
    <t>Debt List</t>
  </si>
  <si>
    <t>Balanced Spending Plan</t>
  </si>
  <si>
    <t>Review these monthly to help you stay on track. Revisit these annually (or more often) to make needed adjustments.</t>
  </si>
  <si>
    <t>Maintain your Debt List and cross off each debt as it is paid in full.  Don't forget to celebrate!</t>
  </si>
  <si>
    <t xml:space="preserve">Use these to track daily spending and stay abreast of progress you are making in maintaining your budget. </t>
  </si>
  <si>
    <t>Your current balanced Spending Plan</t>
  </si>
  <si>
    <t>Jan.</t>
  </si>
  <si>
    <t xml:space="preserve">Feb. </t>
  </si>
  <si>
    <t>Mar.</t>
  </si>
  <si>
    <t>Apr.</t>
  </si>
  <si>
    <t xml:space="preserve">Aug. </t>
  </si>
  <si>
    <t>Sept.</t>
  </si>
  <si>
    <t xml:space="preserve">Oct. </t>
  </si>
  <si>
    <t xml:space="preserve">Nov. </t>
  </si>
  <si>
    <t xml:space="preserve">Dec. </t>
  </si>
  <si>
    <t>Monthly Spending Tracker 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</si>
</sst>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i/>
      <sz val="16"/>
      <name val="Arial"/>
      <family val="2"/>
    </font>
    <font>
      <b/>
      <i/>
      <vertAlign val="superscript"/>
      <sz val="16"/>
      <color rgb="FFFF000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31"/>
      </patternFill>
    </fill>
  </fills>
  <borders count="2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222">
    <xf numFmtId="0" fontId="0" fillId="0" borderId="0" xfId="0"/>
    <xf numFmtId="44" fontId="1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4" fontId="6" fillId="0" borderId="0" xfId="1" applyFont="1"/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center"/>
      <protection hidden="1"/>
    </xf>
    <xf numFmtId="44" fontId="6" fillId="2" borderId="0" xfId="1" applyFont="1" applyFill="1" applyProtection="1">
      <protection hidden="1"/>
    </xf>
    <xf numFmtId="44" fontId="6" fillId="0" borderId="0" xfId="1" applyFont="1" applyProtection="1">
      <protection hidden="1"/>
    </xf>
    <xf numFmtId="44" fontId="6" fillId="0" borderId="1" xfId="1" applyFont="1" applyBorder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44" fontId="4" fillId="0" borderId="0" xfId="1" applyFont="1" applyAlignment="1">
      <alignment horizontal="center" vertical="top" wrapText="1"/>
    </xf>
    <xf numFmtId="44" fontId="4" fillId="0" borderId="0" xfId="1" applyFont="1"/>
    <xf numFmtId="44" fontId="4" fillId="2" borderId="0" xfId="1" applyFont="1" applyFill="1"/>
    <xf numFmtId="44" fontId="4" fillId="4" borderId="2" xfId="1" applyFont="1" applyFill="1" applyBorder="1" applyAlignment="1">
      <alignment horizontal="center" wrapText="1"/>
    </xf>
    <xf numFmtId="44" fontId="4" fillId="4" borderId="3" xfId="1" applyFont="1" applyFill="1" applyBorder="1"/>
    <xf numFmtId="44" fontId="4" fillId="4" borderId="4" xfId="1" applyFont="1" applyFill="1" applyBorder="1"/>
    <xf numFmtId="44" fontId="4" fillId="0" borderId="0" xfId="0" applyNumberFormat="1" applyFont="1"/>
    <xf numFmtId="0" fontId="4" fillId="5" borderId="0" xfId="0" applyFont="1" applyFill="1"/>
    <xf numFmtId="0" fontId="4" fillId="0" borderId="5" xfId="0" applyFont="1" applyBorder="1"/>
    <xf numFmtId="0" fontId="4" fillId="0" borderId="6" xfId="0" applyFont="1" applyBorder="1"/>
    <xf numFmtId="44" fontId="4" fillId="0" borderId="7" xfId="0" applyNumberFormat="1" applyFont="1" applyBorder="1"/>
    <xf numFmtId="0" fontId="4" fillId="0" borderId="8" xfId="0" applyFont="1" applyBorder="1"/>
    <xf numFmtId="44" fontId="4" fillId="0" borderId="9" xfId="0" applyNumberFormat="1" applyFont="1" applyBorder="1"/>
    <xf numFmtId="0" fontId="4" fillId="0" borderId="10" xfId="0" applyFont="1" applyBorder="1"/>
    <xf numFmtId="44" fontId="4" fillId="0" borderId="11" xfId="0" applyNumberFormat="1" applyFont="1" applyBorder="1"/>
    <xf numFmtId="44" fontId="4" fillId="0" borderId="0" xfId="1" applyFont="1" applyAlignment="1">
      <alignment horizontal="center"/>
    </xf>
    <xf numFmtId="44" fontId="4" fillId="2" borderId="0" xfId="1" applyFont="1" applyFill="1" applyAlignment="1">
      <alignment horizontal="center"/>
    </xf>
    <xf numFmtId="44" fontId="4" fillId="4" borderId="3" xfId="1" applyFont="1" applyFill="1" applyBorder="1" applyAlignment="1">
      <alignment horizontal="center"/>
    </xf>
    <xf numFmtId="44" fontId="4" fillId="0" borderId="0" xfId="0" applyNumberFormat="1" applyFont="1" applyAlignment="1">
      <alignment horizontal="center"/>
    </xf>
    <xf numFmtId="0" fontId="4" fillId="5" borderId="0" xfId="0" applyFont="1" applyFill="1" applyAlignment="1">
      <alignment horizontal="center"/>
    </xf>
    <xf numFmtId="0" fontId="4" fillId="0" borderId="6" xfId="0" applyFont="1" applyBorder="1" applyAlignment="1">
      <alignment horizontal="center"/>
    </xf>
    <xf numFmtId="44" fontId="4" fillId="0" borderId="7" xfId="0" applyNumberFormat="1" applyFont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44" fontId="4" fillId="0" borderId="1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6" borderId="8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left"/>
    </xf>
    <xf numFmtId="44" fontId="4" fillId="3" borderId="0" xfId="1" applyFont="1" applyFill="1" applyProtection="1">
      <protection locked="0"/>
    </xf>
    <xf numFmtId="0" fontId="4" fillId="3" borderId="0" xfId="0" applyFont="1" applyFill="1" applyProtection="1">
      <protection locked="0"/>
    </xf>
    <xf numFmtId="44" fontId="4" fillId="3" borderId="10" xfId="1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5" fillId="0" borderId="0" xfId="0" applyFont="1" applyAlignment="1" applyProtection="1">
      <alignment horizontal="right"/>
      <protection hidden="1"/>
    </xf>
    <xf numFmtId="0" fontId="5" fillId="3" borderId="4" xfId="0" applyFont="1" applyFill="1" applyBorder="1" applyAlignment="1" applyProtection="1">
      <alignment horizontal="center"/>
      <protection locked="0"/>
    </xf>
    <xf numFmtId="0" fontId="5" fillId="0" borderId="0" xfId="0" applyFont="1"/>
    <xf numFmtId="44" fontId="4" fillId="3" borderId="0" xfId="1" applyFont="1" applyFill="1" applyAlignment="1" applyProtection="1">
      <alignment horizontal="center"/>
      <protection locked="0"/>
    </xf>
    <xf numFmtId="44" fontId="4" fillId="3" borderId="10" xfId="1" applyFont="1" applyFill="1" applyBorder="1" applyAlignment="1" applyProtection="1">
      <alignment horizontal="center"/>
      <protection locked="0"/>
    </xf>
    <xf numFmtId="0" fontId="6" fillId="4" borderId="0" xfId="0" applyFont="1" applyFill="1"/>
    <xf numFmtId="44" fontId="5" fillId="4" borderId="0" xfId="1" applyFont="1" applyFill="1"/>
    <xf numFmtId="0" fontId="6" fillId="0" borderId="0" xfId="0" applyFont="1"/>
    <xf numFmtId="44" fontId="6" fillId="4" borderId="0" xfId="1" applyFont="1" applyFill="1"/>
    <xf numFmtId="44" fontId="1" fillId="4" borderId="0" xfId="1" applyFill="1"/>
    <xf numFmtId="0" fontId="10" fillId="4" borderId="0" xfId="0" applyFont="1" applyFill="1"/>
    <xf numFmtId="0" fontId="0" fillId="4" borderId="10" xfId="0" applyFill="1" applyBorder="1"/>
    <xf numFmtId="0" fontId="0" fillId="4" borderId="0" xfId="0" applyFill="1"/>
    <xf numFmtId="0" fontId="0" fillId="4" borderId="0" xfId="0" applyFill="1" applyAlignment="1">
      <alignment horizontal="left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1" fillId="4" borderId="0" xfId="0" applyFont="1" applyFill="1"/>
    <xf numFmtId="0" fontId="5" fillId="4" borderId="0" xfId="0" applyFont="1" applyFill="1" applyAlignment="1">
      <alignment horizontal="right"/>
    </xf>
    <xf numFmtId="49" fontId="1" fillId="4" borderId="0" xfId="1" applyNumberFormat="1" applyFill="1" applyAlignment="1">
      <alignment horizontal="left"/>
    </xf>
    <xf numFmtId="44" fontId="1" fillId="4" borderId="0" xfId="1" applyFill="1" applyAlignment="1">
      <alignment horizontal="right"/>
    </xf>
    <xf numFmtId="17" fontId="1" fillId="4" borderId="0" xfId="1" applyNumberFormat="1" applyFill="1" applyAlignment="1">
      <alignment horizontal="center"/>
    </xf>
    <xf numFmtId="10" fontId="1" fillId="4" borderId="0" xfId="2" applyNumberFormat="1" applyFill="1" applyAlignment="1">
      <alignment horizontal="center"/>
    </xf>
    <xf numFmtId="1" fontId="1" fillId="4" borderId="9" xfId="1" applyNumberFormat="1" applyFill="1" applyBorder="1" applyAlignment="1">
      <alignment horizontal="center"/>
    </xf>
    <xf numFmtId="49" fontId="6" fillId="4" borderId="0" xfId="1" applyNumberFormat="1" applyFont="1" applyFill="1" applyAlignment="1">
      <alignment horizontal="left"/>
    </xf>
    <xf numFmtId="44" fontId="6" fillId="4" borderId="0" xfId="1" applyFont="1" applyFill="1" applyAlignment="1">
      <alignment horizontal="right"/>
    </xf>
    <xf numFmtId="17" fontId="6" fillId="4" borderId="0" xfId="1" applyNumberFormat="1" applyFont="1" applyFill="1" applyAlignment="1">
      <alignment horizontal="center"/>
    </xf>
    <xf numFmtId="10" fontId="6" fillId="4" borderId="0" xfId="2" applyNumberFormat="1" applyFont="1" applyFill="1" applyAlignment="1">
      <alignment horizontal="center"/>
    </xf>
    <xf numFmtId="1" fontId="6" fillId="4" borderId="9" xfId="1" applyNumberFormat="1" applyFont="1" applyFill="1" applyBorder="1" applyAlignment="1">
      <alignment horizontal="center"/>
    </xf>
    <xf numFmtId="0" fontId="0" fillId="4" borderId="0" xfId="0" applyFill="1" applyAlignment="1">
      <alignment horizontal="right"/>
    </xf>
    <xf numFmtId="17" fontId="0" fillId="4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17" fontId="0" fillId="0" borderId="0" xfId="0" applyNumberFormat="1" applyAlignment="1">
      <alignment horizontal="center"/>
    </xf>
    <xf numFmtId="10" fontId="1" fillId="0" borderId="0" xfId="2" applyNumberFormat="1" applyAlignment="1">
      <alignment horizontal="center"/>
    </xf>
    <xf numFmtId="10" fontId="0" fillId="0" borderId="0" xfId="0" applyNumberFormat="1" applyAlignment="1">
      <alignment horizontal="center"/>
    </xf>
    <xf numFmtId="1" fontId="0" fillId="4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0" fillId="4" borderId="9" xfId="0" applyFill="1" applyBorder="1"/>
    <xf numFmtId="44" fontId="5" fillId="0" borderId="0" xfId="1" applyFont="1"/>
    <xf numFmtId="0" fontId="11" fillId="0" borderId="0" xfId="0" applyFont="1"/>
    <xf numFmtId="0" fontId="1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49" fontId="0" fillId="4" borderId="8" xfId="0" applyNumberFormat="1" applyFill="1" applyBorder="1" applyAlignment="1">
      <alignment horizontal="left"/>
    </xf>
    <xf numFmtId="49" fontId="6" fillId="4" borderId="8" xfId="0" applyNumberFormat="1" applyFont="1" applyFill="1" applyBorder="1" applyAlignment="1">
      <alignment horizontal="left"/>
    </xf>
    <xf numFmtId="49" fontId="6" fillId="3" borderId="15" xfId="1" applyNumberFormat="1" applyFont="1" applyFill="1" applyBorder="1" applyAlignment="1" applyProtection="1">
      <alignment horizontal="left" vertical="top" wrapText="1"/>
      <protection locked="0"/>
    </xf>
    <xf numFmtId="49" fontId="6" fillId="3" borderId="15" xfId="1" applyNumberFormat="1" applyFont="1" applyFill="1" applyBorder="1" applyAlignment="1" applyProtection="1">
      <alignment horizontal="left"/>
      <protection locked="0"/>
    </xf>
    <xf numFmtId="44" fontId="6" fillId="3" borderId="15" xfId="1" applyFont="1" applyFill="1" applyBorder="1" applyAlignment="1" applyProtection="1">
      <alignment horizontal="right"/>
      <protection locked="0"/>
    </xf>
    <xf numFmtId="17" fontId="6" fillId="3" borderId="15" xfId="1" applyNumberFormat="1" applyFont="1" applyFill="1" applyBorder="1" applyAlignment="1" applyProtection="1">
      <alignment horizontal="center"/>
      <protection locked="0"/>
    </xf>
    <xf numFmtId="10" fontId="6" fillId="3" borderId="15" xfId="2" applyNumberFormat="1" applyFont="1" applyFill="1" applyBorder="1" applyAlignment="1" applyProtection="1">
      <alignment horizontal="center"/>
      <protection locked="0"/>
    </xf>
    <xf numFmtId="1" fontId="6" fillId="3" borderId="15" xfId="1" applyNumberFormat="1" applyFont="1" applyFill="1" applyBorder="1" applyAlignment="1" applyProtection="1">
      <alignment horizontal="center"/>
      <protection locked="0"/>
    </xf>
    <xf numFmtId="49" fontId="6" fillId="3" borderId="15" xfId="0" applyNumberFormat="1" applyFont="1" applyFill="1" applyBorder="1" applyAlignment="1" applyProtection="1">
      <alignment horizontal="left"/>
      <protection locked="0"/>
    </xf>
    <xf numFmtId="17" fontId="6" fillId="3" borderId="15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14" fontId="10" fillId="4" borderId="15" xfId="0" applyNumberFormat="1" applyFont="1" applyFill="1" applyBorder="1" applyAlignment="1">
      <alignment horizontal="right"/>
    </xf>
    <xf numFmtId="44" fontId="6" fillId="3" borderId="14" xfId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hidden="1"/>
    </xf>
    <xf numFmtId="49" fontId="5" fillId="8" borderId="8" xfId="0" applyNumberFormat="1" applyFont="1" applyFill="1" applyBorder="1" applyAlignment="1">
      <alignment horizontal="center"/>
    </xf>
    <xf numFmtId="49" fontId="5" fillId="9" borderId="0" xfId="0" applyNumberFormat="1" applyFont="1" applyFill="1" applyAlignment="1">
      <alignment horizontal="center"/>
    </xf>
    <xf numFmtId="0" fontId="5" fillId="9" borderId="0" xfId="0" applyFont="1" applyFill="1" applyAlignment="1">
      <alignment horizontal="center"/>
    </xf>
    <xf numFmtId="17" fontId="5" fillId="9" borderId="0" xfId="0" applyNumberFormat="1" applyFont="1" applyFill="1" applyAlignment="1">
      <alignment horizontal="center"/>
    </xf>
    <xf numFmtId="10" fontId="5" fillId="9" borderId="0" xfId="0" applyNumberFormat="1" applyFont="1" applyFill="1" applyAlignment="1">
      <alignment horizontal="center"/>
    </xf>
    <xf numFmtId="1" fontId="5" fillId="9" borderId="9" xfId="0" applyNumberFormat="1" applyFont="1" applyFill="1" applyBorder="1" applyAlignment="1">
      <alignment horizontal="center"/>
    </xf>
    <xf numFmtId="49" fontId="5" fillId="8" borderId="12" xfId="0" applyNumberFormat="1" applyFont="1" applyFill="1" applyBorder="1" applyAlignment="1">
      <alignment horizontal="center"/>
    </xf>
    <xf numFmtId="49" fontId="5" fillId="9" borderId="10" xfId="0" applyNumberFormat="1" applyFont="1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17" fontId="5" fillId="9" borderId="10" xfId="0" applyNumberFormat="1" applyFont="1" applyFill="1" applyBorder="1" applyAlignment="1">
      <alignment horizontal="center"/>
    </xf>
    <xf numFmtId="10" fontId="5" fillId="9" borderId="10" xfId="0" applyNumberFormat="1" applyFont="1" applyFill="1" applyBorder="1" applyAlignment="1">
      <alignment horizontal="center"/>
    </xf>
    <xf numFmtId="1" fontId="5" fillId="9" borderId="11" xfId="0" applyNumberFormat="1" applyFont="1" applyFill="1" applyBorder="1" applyAlignment="1">
      <alignment horizontal="center"/>
    </xf>
    <xf numFmtId="49" fontId="5" fillId="8" borderId="2" xfId="1" applyNumberFormat="1" applyFont="1" applyFill="1" applyBorder="1" applyAlignment="1">
      <alignment horizontal="left" wrapText="1"/>
    </xf>
    <xf numFmtId="49" fontId="5" fillId="8" borderId="3" xfId="1" applyNumberFormat="1" applyFont="1" applyFill="1" applyBorder="1" applyAlignment="1">
      <alignment horizontal="left"/>
    </xf>
    <xf numFmtId="44" fontId="5" fillId="8" borderId="16" xfId="1" applyFont="1" applyFill="1" applyBorder="1" applyAlignment="1">
      <alignment horizontal="right"/>
    </xf>
    <xf numFmtId="44" fontId="5" fillId="8" borderId="17" xfId="1" applyFont="1" applyFill="1" applyBorder="1" applyAlignment="1">
      <alignment horizontal="right"/>
    </xf>
    <xf numFmtId="17" fontId="5" fillId="8" borderId="3" xfId="1" applyNumberFormat="1" applyFont="1" applyFill="1" applyBorder="1" applyAlignment="1">
      <alignment horizontal="center"/>
    </xf>
    <xf numFmtId="10" fontId="5" fillId="8" borderId="3" xfId="2" applyNumberFormat="1" applyFont="1" applyFill="1" applyBorder="1" applyAlignment="1">
      <alignment horizontal="center"/>
    </xf>
    <xf numFmtId="1" fontId="5" fillId="8" borderId="13" xfId="1" applyNumberFormat="1" applyFont="1" applyFill="1" applyBorder="1" applyAlignment="1">
      <alignment horizontal="center"/>
    </xf>
    <xf numFmtId="49" fontId="5" fillId="8" borderId="2" xfId="0" applyNumberFormat="1" applyFont="1" applyFill="1" applyBorder="1" applyAlignment="1">
      <alignment horizontal="center"/>
    </xf>
    <xf numFmtId="44" fontId="5" fillId="8" borderId="3" xfId="1" applyFont="1" applyFill="1" applyBorder="1" applyAlignment="1">
      <alignment horizontal="right"/>
    </xf>
    <xf numFmtId="49" fontId="5" fillId="8" borderId="12" xfId="0" applyNumberFormat="1" applyFont="1" applyFill="1" applyBorder="1" applyAlignment="1">
      <alignment horizontal="left"/>
    </xf>
    <xf numFmtId="49" fontId="6" fillId="8" borderId="10" xfId="1" applyNumberFormat="1" applyFont="1" applyFill="1" applyBorder="1" applyAlignment="1">
      <alignment horizontal="left"/>
    </xf>
    <xf numFmtId="17" fontId="6" fillId="8" borderId="10" xfId="1" applyNumberFormat="1" applyFont="1" applyFill="1" applyBorder="1" applyAlignment="1">
      <alignment horizontal="center"/>
    </xf>
    <xf numFmtId="10" fontId="6" fillId="8" borderId="10" xfId="2" applyNumberFormat="1" applyFont="1" applyFill="1" applyBorder="1" applyAlignment="1">
      <alignment horizontal="center"/>
    </xf>
    <xf numFmtId="1" fontId="6" fillId="8" borderId="11" xfId="1" applyNumberFormat="1" applyFont="1" applyFill="1" applyBorder="1" applyAlignment="1">
      <alignment horizontal="center"/>
    </xf>
    <xf numFmtId="0" fontId="4" fillId="4" borderId="0" xfId="0" applyFont="1" applyFill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44" fontId="1" fillId="0" borderId="0" xfId="0" applyNumberFormat="1" applyFont="1"/>
    <xf numFmtId="0" fontId="1" fillId="0" borderId="0" xfId="0" applyFont="1" applyAlignment="1">
      <alignment horizontal="center"/>
    </xf>
    <xf numFmtId="0" fontId="0" fillId="4" borderId="0" xfId="0" quotePrefix="1" applyFill="1" applyAlignment="1">
      <alignment horizontal="left"/>
    </xf>
    <xf numFmtId="0" fontId="1" fillId="4" borderId="0" xfId="0" applyFont="1" applyFill="1"/>
    <xf numFmtId="44" fontId="4" fillId="7" borderId="0" xfId="1" applyFont="1" applyFill="1" applyProtection="1">
      <protection locked="0"/>
    </xf>
    <xf numFmtId="0" fontId="0" fillId="0" borderId="22" xfId="0" applyBorder="1" applyAlignment="1" applyProtection="1">
      <alignment vertical="top"/>
    </xf>
    <xf numFmtId="0" fontId="0" fillId="0" borderId="0" xfId="0" applyBorder="1" applyAlignment="1" applyProtection="1">
      <alignment horizontal="left" vertical="top" wrapText="1"/>
    </xf>
    <xf numFmtId="0" fontId="0" fillId="0" borderId="18" xfId="0" applyBorder="1" applyAlignment="1" applyProtection="1">
      <alignment horizontal="left" vertical="top" wrapText="1"/>
    </xf>
    <xf numFmtId="0" fontId="15" fillId="0" borderId="22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horizontal="center" vertical="top" wrapText="1"/>
    </xf>
    <xf numFmtId="0" fontId="15" fillId="0" borderId="18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left" vertical="top" wrapText="1"/>
    </xf>
    <xf numFmtId="16" fontId="0" fillId="0" borderId="18" xfId="0" applyNumberFormat="1" applyBorder="1" applyAlignment="1" applyProtection="1">
      <alignment horizontal="left" vertical="top" wrapText="1"/>
    </xf>
    <xf numFmtId="0" fontId="0" fillId="0" borderId="0" xfId="0" applyAlignment="1" applyProtection="1">
      <alignment vertical="top"/>
      <protection locked="0"/>
    </xf>
    <xf numFmtId="0" fontId="15" fillId="0" borderId="0" xfId="0" applyFont="1" applyAlignment="1" applyProtection="1">
      <alignment horizontal="center" vertical="top"/>
      <protection locked="0"/>
    </xf>
    <xf numFmtId="0" fontId="0" fillId="7" borderId="15" xfId="0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1" fillId="0" borderId="18" xfId="0" applyFont="1" applyBorder="1" applyAlignment="1" applyProtection="1">
      <alignment horizontal="left" vertical="top" wrapText="1"/>
    </xf>
    <xf numFmtId="0" fontId="0" fillId="0" borderId="23" xfId="0" applyBorder="1" applyAlignment="1" applyProtection="1">
      <alignment vertical="top"/>
    </xf>
    <xf numFmtId="0" fontId="1" fillId="0" borderId="0" xfId="0" applyFont="1"/>
    <xf numFmtId="0" fontId="0" fillId="0" borderId="0" xfId="0" applyAlignment="1">
      <alignment horizontal="center"/>
    </xf>
    <xf numFmtId="0" fontId="0" fillId="4" borderId="0" xfId="0" applyFill="1" applyBorder="1"/>
    <xf numFmtId="0" fontId="0" fillId="4" borderId="12" xfId="0" applyFill="1" applyBorder="1"/>
    <xf numFmtId="0" fontId="0" fillId="4" borderId="11" xfId="0" applyFill="1" applyBorder="1"/>
    <xf numFmtId="0" fontId="1" fillId="4" borderId="12" xfId="0" applyFont="1" applyFill="1" applyBorder="1" applyAlignment="1"/>
    <xf numFmtId="0" fontId="0" fillId="4" borderId="8" xfId="0" applyFill="1" applyBorder="1"/>
    <xf numFmtId="0" fontId="1" fillId="4" borderId="3" xfId="0" applyFont="1" applyFill="1" applyBorder="1" applyAlignment="1"/>
    <xf numFmtId="0" fontId="14" fillId="4" borderId="15" xfId="3" applyFill="1" applyBorder="1"/>
    <xf numFmtId="0" fontId="14" fillId="4" borderId="2" xfId="3" applyFill="1" applyBorder="1"/>
    <xf numFmtId="0" fontId="1" fillId="0" borderId="0" xfId="0" applyFont="1" applyAlignment="1" applyProtection="1">
      <alignment horizontal="center"/>
      <protection hidden="1"/>
    </xf>
    <xf numFmtId="44" fontId="1" fillId="0" borderId="0" xfId="1" applyFont="1" applyAlignment="1">
      <alignment horizontal="center" vertical="top" wrapText="1"/>
    </xf>
    <xf numFmtId="44" fontId="1" fillId="0" borderId="0" xfId="1" applyFont="1" applyAlignment="1">
      <alignment horizontal="center"/>
    </xf>
    <xf numFmtId="44" fontId="1" fillId="0" borderId="0" xfId="1" applyFont="1"/>
    <xf numFmtId="44" fontId="1" fillId="2" borderId="0" xfId="1" applyFont="1" applyFill="1" applyAlignment="1">
      <alignment horizontal="center"/>
    </xf>
    <xf numFmtId="44" fontId="1" fillId="2" borderId="0" xfId="1" applyFont="1" applyFill="1"/>
    <xf numFmtId="44" fontId="1" fillId="3" borderId="0" xfId="1" applyFont="1" applyFill="1" applyAlignment="1" applyProtection="1">
      <alignment horizontal="center"/>
      <protection locked="0"/>
    </xf>
    <xf numFmtId="44" fontId="1" fillId="3" borderId="0" xfId="1" applyFont="1" applyFill="1" applyProtection="1">
      <protection locked="0"/>
    </xf>
    <xf numFmtId="0" fontId="1" fillId="3" borderId="0" xfId="0" applyFont="1" applyFill="1" applyProtection="1">
      <protection locked="0"/>
    </xf>
    <xf numFmtId="44" fontId="1" fillId="4" borderId="2" xfId="1" applyFont="1" applyFill="1" applyBorder="1" applyAlignment="1">
      <alignment horizontal="center" wrapText="1"/>
    </xf>
    <xf numFmtId="44" fontId="1" fillId="4" borderId="3" xfId="1" applyFont="1" applyFill="1" applyBorder="1" applyAlignment="1">
      <alignment horizontal="center"/>
    </xf>
    <xf numFmtId="44" fontId="1" fillId="4" borderId="3" xfId="1" applyFont="1" applyFill="1" applyBorder="1"/>
    <xf numFmtId="44" fontId="1" fillId="4" borderId="4" xfId="1" applyFont="1" applyFill="1" applyBorder="1"/>
    <xf numFmtId="44" fontId="1" fillId="3" borderId="10" xfId="1" applyFont="1" applyFill="1" applyBorder="1" applyAlignment="1" applyProtection="1">
      <alignment horizontal="center"/>
      <protection locked="0"/>
    </xf>
    <xf numFmtId="44" fontId="1" fillId="3" borderId="10" xfId="1" applyFont="1" applyFill="1" applyBorder="1" applyProtection="1">
      <protection locked="0"/>
    </xf>
    <xf numFmtId="44" fontId="1" fillId="0" borderId="0" xfId="0" applyNumberFormat="1" applyFont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0" borderId="5" xfId="0" applyFont="1" applyBorder="1"/>
    <xf numFmtId="0" fontId="1" fillId="0" borderId="6" xfId="0" applyFont="1" applyBorder="1"/>
    <xf numFmtId="44" fontId="1" fillId="0" borderId="7" xfId="0" applyNumberFormat="1" applyFont="1" applyBorder="1"/>
    <xf numFmtId="44" fontId="1" fillId="0" borderId="7" xfId="0" applyNumberFormat="1" applyFont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/>
    <xf numFmtId="44" fontId="1" fillId="0" borderId="9" xfId="0" applyNumberFormat="1" applyFont="1" applyBorder="1"/>
    <xf numFmtId="44" fontId="1" fillId="0" borderId="11" xfId="0" applyNumberFormat="1" applyFont="1" applyBorder="1" applyAlignment="1">
      <alignment horizontal="center"/>
    </xf>
    <xf numFmtId="0" fontId="1" fillId="6" borderId="8" xfId="0" applyFont="1" applyFill="1" applyBorder="1" applyAlignment="1">
      <alignment horizontal="left"/>
    </xf>
    <xf numFmtId="0" fontId="1" fillId="6" borderId="12" xfId="0" applyFont="1" applyFill="1" applyBorder="1" applyAlignment="1">
      <alignment horizontal="left"/>
    </xf>
    <xf numFmtId="0" fontId="1" fillId="0" borderId="10" xfId="0" applyFont="1" applyBorder="1"/>
    <xf numFmtId="44" fontId="1" fillId="0" borderId="11" xfId="0" applyNumberFormat="1" applyFont="1" applyBorder="1"/>
    <xf numFmtId="0" fontId="1" fillId="0" borderId="10" xfId="0" applyFont="1" applyBorder="1" applyAlignment="1">
      <alignment horizontal="center"/>
    </xf>
    <xf numFmtId="0" fontId="14" fillId="4" borderId="2" xfId="3" applyFill="1" applyBorder="1" applyAlignment="1"/>
    <xf numFmtId="0" fontId="14" fillId="0" borderId="3" xfId="3" applyBorder="1" applyAlignment="1"/>
    <xf numFmtId="0" fontId="1" fillId="4" borderId="2" xfId="0" applyFont="1" applyFill="1" applyBorder="1" applyAlignment="1"/>
    <xf numFmtId="0" fontId="0" fillId="0" borderId="3" xfId="0" applyBorder="1" applyAlignment="1"/>
    <xf numFmtId="0" fontId="0" fillId="0" borderId="13" xfId="0" applyBorder="1" applyAlignment="1"/>
    <xf numFmtId="0" fontId="1" fillId="4" borderId="14" xfId="0" applyFont="1" applyFill="1" applyBorder="1" applyAlignment="1"/>
    <xf numFmtId="0" fontId="0" fillId="0" borderId="14" xfId="0" applyBorder="1" applyAlignment="1"/>
    <xf numFmtId="0" fontId="1" fillId="4" borderId="5" xfId="0" applyFont="1" applyFill="1" applyBorder="1" applyAlignment="1"/>
    <xf numFmtId="0" fontId="0" fillId="0" borderId="6" xfId="0" applyBorder="1" applyAlignment="1"/>
    <xf numFmtId="0" fontId="0" fillId="0" borderId="7" xfId="0" applyBorder="1" applyAlignment="1"/>
    <xf numFmtId="0" fontId="8" fillId="0" borderId="0" xfId="0" applyFont="1" applyAlignment="1">
      <alignment horizontal="center" wrapText="1"/>
    </xf>
    <xf numFmtId="0" fontId="0" fillId="7" borderId="0" xfId="0" applyFill="1" applyAlignment="1">
      <alignment horizontal="left" vertical="top"/>
    </xf>
    <xf numFmtId="0" fontId="3" fillId="4" borderId="15" xfId="0" applyFont="1" applyFill="1" applyBorder="1" applyAlignment="1"/>
    <xf numFmtId="0" fontId="0" fillId="0" borderId="15" xfId="0" applyBorder="1" applyAlignment="1"/>
    <xf numFmtId="0" fontId="14" fillId="4" borderId="15" xfId="3" applyFill="1" applyBorder="1" applyAlignment="1"/>
    <xf numFmtId="0" fontId="14" fillId="0" borderId="15" xfId="3" applyBorder="1" applyAlignment="1"/>
    <xf numFmtId="0" fontId="14" fillId="4" borderId="14" xfId="3" applyFill="1" applyBorder="1" applyAlignment="1"/>
    <xf numFmtId="0" fontId="14" fillId="0" borderId="14" xfId="3" applyBorder="1" applyAlignment="1"/>
    <xf numFmtId="0" fontId="14" fillId="0" borderId="5" xfId="3" applyBorder="1" applyAlignment="1"/>
    <xf numFmtId="0" fontId="9" fillId="7" borderId="19" xfId="0" applyFont="1" applyFill="1" applyBorder="1" applyAlignment="1" applyProtection="1">
      <alignment horizontal="center" vertical="top"/>
      <protection locked="0"/>
    </xf>
    <xf numFmtId="0" fontId="9" fillId="7" borderId="20" xfId="0" applyFont="1" applyFill="1" applyBorder="1" applyAlignment="1" applyProtection="1">
      <alignment horizontal="center" vertical="top"/>
      <protection locked="0"/>
    </xf>
    <xf numFmtId="0" fontId="9" fillId="7" borderId="21" xfId="0" applyFont="1" applyFill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center"/>
    </xf>
    <xf numFmtId="0" fontId="5" fillId="0" borderId="0" xfId="0" applyFont="1" applyAlignment="1" applyProtection="1">
      <alignment horizontal="left"/>
      <protection hidden="1"/>
    </xf>
    <xf numFmtId="0" fontId="11" fillId="8" borderId="2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49" fontId="10" fillId="3" borderId="2" xfId="0" applyNumberFormat="1" applyFont="1" applyFill="1" applyBorder="1" applyAlignment="1" applyProtection="1">
      <alignment horizontal="left" vertical="top"/>
      <protection locked="0"/>
    </xf>
    <xf numFmtId="49" fontId="10" fillId="3" borderId="3" xfId="0" applyNumberFormat="1" applyFont="1" applyFill="1" applyBorder="1" applyAlignment="1" applyProtection="1">
      <alignment horizontal="left" vertical="top"/>
      <protection locked="0"/>
    </xf>
    <xf numFmtId="49" fontId="10" fillId="3" borderId="13" xfId="0" applyNumberFormat="1" applyFont="1" applyFill="1" applyBorder="1" applyAlignment="1" applyProtection="1">
      <alignment horizontal="left" vertical="top"/>
      <protection locked="0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50800</xdr:rowOff>
    </xdr:from>
    <xdr:to>
      <xdr:col>6</xdr:col>
      <xdr:colOff>2540</xdr:colOff>
      <xdr:row>0</xdr:row>
      <xdr:rowOff>674914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51FD66E-919E-8F4C-9C8F-BB5C5947B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50800"/>
          <a:ext cx="1092200" cy="62411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845820</xdr:colOff>
      <xdr:row>47</xdr:row>
      <xdr:rowOff>121920</xdr:rowOff>
    </xdr:to>
    <xdr:pic>
      <xdr:nvPicPr>
        <xdr:cNvPr id="23587" name="Picture 2">
          <a:extLst>
            <a:ext uri="{FF2B5EF4-FFF2-40B4-BE49-F238E27FC236}">
              <a16:creationId xmlns:a16="http://schemas.microsoft.com/office/drawing/2014/main" xmlns="" id="{00000000-0008-0000-1700-000023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" y="8816340"/>
          <a:ext cx="8458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845820</xdr:colOff>
      <xdr:row>47</xdr:row>
      <xdr:rowOff>121920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600-000023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845820" cy="512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944880</xdr:colOff>
      <xdr:row>48</xdr:row>
      <xdr:rowOff>7620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500-000023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944880" cy="5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952500</xdr:colOff>
      <xdr:row>48</xdr:row>
      <xdr:rowOff>15240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1400-000023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952500" cy="567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1043940</xdr:colOff>
      <xdr:row>48</xdr:row>
      <xdr:rowOff>76200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1300-000023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104394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914400</xdr:colOff>
      <xdr:row>48</xdr:row>
      <xdr:rowOff>4354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1200-00002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914400" cy="556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830580</xdr:colOff>
      <xdr:row>47</xdr:row>
      <xdr:rowOff>114300</xdr:rowOff>
    </xdr:to>
    <xdr:pic>
      <xdr:nvPicPr>
        <xdr:cNvPr id="24611" name="Picture 2">
          <a:extLst>
            <a:ext uri="{FF2B5EF4-FFF2-40B4-BE49-F238E27FC236}">
              <a16:creationId xmlns:a16="http://schemas.microsoft.com/office/drawing/2014/main" xmlns="" id="{00000000-0008-0000-1800-000023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" y="8816340"/>
          <a:ext cx="83058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845820</xdr:colOff>
      <xdr:row>47</xdr:row>
      <xdr:rowOff>121920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700-000023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845820" cy="512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845820</xdr:colOff>
      <xdr:row>47</xdr:row>
      <xdr:rowOff>121920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600-000023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845820" cy="512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944880</xdr:colOff>
      <xdr:row>48</xdr:row>
      <xdr:rowOff>7620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1500-000023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944880" cy="5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952500</xdr:colOff>
      <xdr:row>48</xdr:row>
      <xdr:rowOff>15240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1400-000023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952500" cy="567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1043940</xdr:colOff>
      <xdr:row>48</xdr:row>
      <xdr:rowOff>76200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1300-000023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104394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914400</xdr:colOff>
      <xdr:row>48</xdr:row>
      <xdr:rowOff>4354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1200-00002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914400" cy="556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937260</xdr:colOff>
      <xdr:row>48</xdr:row>
      <xdr:rowOff>7620</xdr:rowOff>
    </xdr:to>
    <xdr:pic>
      <xdr:nvPicPr>
        <xdr:cNvPr id="25635" name="Picture 2">
          <a:extLst>
            <a:ext uri="{FF2B5EF4-FFF2-40B4-BE49-F238E27FC236}">
              <a16:creationId xmlns:a16="http://schemas.microsoft.com/office/drawing/2014/main" xmlns="" id="{00000000-0008-0000-1900-000023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" y="8816340"/>
          <a:ext cx="93726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830580</xdr:colOff>
      <xdr:row>47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800-000023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83058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845820</xdr:colOff>
      <xdr:row>47</xdr:row>
      <xdr:rowOff>121920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700-000023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845820" cy="512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845820</xdr:colOff>
      <xdr:row>47</xdr:row>
      <xdr:rowOff>121920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1600-000023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845820" cy="512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944880</xdr:colOff>
      <xdr:row>48</xdr:row>
      <xdr:rowOff>7620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1500-000023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944880" cy="5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952500</xdr:colOff>
      <xdr:row>48</xdr:row>
      <xdr:rowOff>15240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1400-000023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952500" cy="567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1043940</xdr:colOff>
      <xdr:row>48</xdr:row>
      <xdr:rowOff>76200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1300-000023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104394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914400</xdr:colOff>
      <xdr:row>48</xdr:row>
      <xdr:rowOff>4354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1200-00002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914400" cy="556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998220</xdr:colOff>
      <xdr:row>48</xdr:row>
      <xdr:rowOff>45720</xdr:rowOff>
    </xdr:to>
    <xdr:pic>
      <xdr:nvPicPr>
        <xdr:cNvPr id="26659" name="Picture 2">
          <a:extLst>
            <a:ext uri="{FF2B5EF4-FFF2-40B4-BE49-F238E27FC236}">
              <a16:creationId xmlns:a16="http://schemas.microsoft.com/office/drawing/2014/main" xmlns="" id="{00000000-0008-0000-1A00-000023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" y="8816340"/>
          <a:ext cx="9982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937260</xdr:colOff>
      <xdr:row>48</xdr:row>
      <xdr:rowOff>7620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900-000023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937260" cy="5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830580</xdr:colOff>
      <xdr:row>47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800-000023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83058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845820</xdr:colOff>
      <xdr:row>47</xdr:row>
      <xdr:rowOff>121920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1700-000023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845820" cy="512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845820</xdr:colOff>
      <xdr:row>47</xdr:row>
      <xdr:rowOff>121920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1600-000023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845820" cy="512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944880</xdr:colOff>
      <xdr:row>48</xdr:row>
      <xdr:rowOff>7620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1500-000023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944880" cy="5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952500</xdr:colOff>
      <xdr:row>48</xdr:row>
      <xdr:rowOff>15240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1400-000023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952500" cy="567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1043940</xdr:colOff>
      <xdr:row>48</xdr:row>
      <xdr:rowOff>76200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1300-000023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104394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914400</xdr:colOff>
      <xdr:row>48</xdr:row>
      <xdr:rowOff>4354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1200-00002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914400" cy="556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891540</xdr:colOff>
      <xdr:row>47</xdr:row>
      <xdr:rowOff>152400</xdr:rowOff>
    </xdr:to>
    <xdr:pic>
      <xdr:nvPicPr>
        <xdr:cNvPr id="27683" name="Picture 2">
          <a:extLst>
            <a:ext uri="{FF2B5EF4-FFF2-40B4-BE49-F238E27FC236}">
              <a16:creationId xmlns:a16="http://schemas.microsoft.com/office/drawing/2014/main" xmlns="" id="{00000000-0008-0000-1B00-000023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" y="8816340"/>
          <a:ext cx="8915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998220</xdr:colOff>
      <xdr:row>48</xdr:row>
      <xdr:rowOff>45720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A00-000023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998220" cy="59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937260</xdr:colOff>
      <xdr:row>48</xdr:row>
      <xdr:rowOff>7620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900-000023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937260" cy="5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830580</xdr:colOff>
      <xdr:row>47</xdr:row>
      <xdr:rowOff>114300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1800-000023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83058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845820</xdr:colOff>
      <xdr:row>47</xdr:row>
      <xdr:rowOff>121920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1700-000023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845820" cy="512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845820</xdr:colOff>
      <xdr:row>47</xdr:row>
      <xdr:rowOff>121920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1600-000023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845820" cy="512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944880</xdr:colOff>
      <xdr:row>48</xdr:row>
      <xdr:rowOff>7620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1500-000023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944880" cy="5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952500</xdr:colOff>
      <xdr:row>48</xdr:row>
      <xdr:rowOff>15240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1400-000023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952500" cy="567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1043940</xdr:colOff>
      <xdr:row>48</xdr:row>
      <xdr:rowOff>76200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1300-000023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104394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914400</xdr:colOff>
      <xdr:row>48</xdr:row>
      <xdr:rowOff>4354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00000000-0008-0000-1200-00002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914400" cy="556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861060</xdr:colOff>
      <xdr:row>47</xdr:row>
      <xdr:rowOff>137160</xdr:rowOff>
    </xdr:to>
    <xdr:pic>
      <xdr:nvPicPr>
        <xdr:cNvPr id="28707" name="Picture 2">
          <a:extLst>
            <a:ext uri="{FF2B5EF4-FFF2-40B4-BE49-F238E27FC236}">
              <a16:creationId xmlns:a16="http://schemas.microsoft.com/office/drawing/2014/main" xmlns="" id="{00000000-0008-0000-1C00-000023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" y="8816340"/>
          <a:ext cx="8610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891540</xdr:colOff>
      <xdr:row>47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B00-000023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89154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998220</xdr:colOff>
      <xdr:row>48</xdr:row>
      <xdr:rowOff>45720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A00-000023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998220" cy="59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937260</xdr:colOff>
      <xdr:row>48</xdr:row>
      <xdr:rowOff>7620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1900-000023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937260" cy="5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830580</xdr:colOff>
      <xdr:row>47</xdr:row>
      <xdr:rowOff>114300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1800-000023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83058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845820</xdr:colOff>
      <xdr:row>47</xdr:row>
      <xdr:rowOff>121920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1700-000023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845820" cy="512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845820</xdr:colOff>
      <xdr:row>47</xdr:row>
      <xdr:rowOff>121920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1600-000023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845820" cy="512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944880</xdr:colOff>
      <xdr:row>48</xdr:row>
      <xdr:rowOff>7620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1500-000023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944880" cy="5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952500</xdr:colOff>
      <xdr:row>48</xdr:row>
      <xdr:rowOff>15240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1400-000023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952500" cy="567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1043940</xdr:colOff>
      <xdr:row>48</xdr:row>
      <xdr:rowOff>76200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00000000-0008-0000-1300-000023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104394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914400</xdr:colOff>
      <xdr:row>48</xdr:row>
      <xdr:rowOff>4354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00000000-0008-0000-1200-00002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914400" cy="556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18143</xdr:rowOff>
    </xdr:from>
    <xdr:to>
      <xdr:col>9</xdr:col>
      <xdr:colOff>9</xdr:colOff>
      <xdr:row>4</xdr:row>
      <xdr:rowOff>78901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8F83488-7C9A-4DF1-BDB6-BDE80E0B6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3820" y="18143"/>
          <a:ext cx="1704984" cy="10284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691445</xdr:colOff>
      <xdr:row>0</xdr:row>
      <xdr:rowOff>84666</xdr:rowOff>
    </xdr:from>
    <xdr:to>
      <xdr:col>3</xdr:col>
      <xdr:colOff>719667</xdr:colOff>
      <xdr:row>1</xdr:row>
      <xdr:rowOff>425349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BB685F5-6C4E-2A4D-9B7C-7BF5B862C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1112" y="84666"/>
          <a:ext cx="1806222" cy="10321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44</xdr:row>
      <xdr:rowOff>83820</xdr:rowOff>
    </xdr:from>
    <xdr:to>
      <xdr:col>1</xdr:col>
      <xdr:colOff>967740</xdr:colOff>
      <xdr:row>47</xdr:row>
      <xdr:rowOff>45720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2A7773CE-6E2E-4BCC-83C2-922F90E0E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" y="8732520"/>
          <a:ext cx="86106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914400</xdr:colOff>
      <xdr:row>48</xdr:row>
      <xdr:rowOff>4354</xdr:rowOff>
    </xdr:to>
    <xdr:pic>
      <xdr:nvPicPr>
        <xdr:cNvPr id="18467" name="Picture 2">
          <a:extLst>
            <a:ext uri="{FF2B5EF4-FFF2-40B4-BE49-F238E27FC236}">
              <a16:creationId xmlns:a16="http://schemas.microsoft.com/office/drawing/2014/main" xmlns="" id="{00000000-0008-0000-1200-00002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" y="8816340"/>
          <a:ext cx="9144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1043940</xdr:colOff>
      <xdr:row>48</xdr:row>
      <xdr:rowOff>76200</xdr:rowOff>
    </xdr:to>
    <xdr:pic>
      <xdr:nvPicPr>
        <xdr:cNvPr id="19491" name="Picture 2">
          <a:extLst>
            <a:ext uri="{FF2B5EF4-FFF2-40B4-BE49-F238E27FC236}">
              <a16:creationId xmlns:a16="http://schemas.microsoft.com/office/drawing/2014/main" xmlns="" id="{00000000-0008-0000-1300-000023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" y="8816340"/>
          <a:ext cx="104394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914400</xdr:colOff>
      <xdr:row>48</xdr:row>
      <xdr:rowOff>4354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200-00002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914400" cy="556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952500</xdr:colOff>
      <xdr:row>48</xdr:row>
      <xdr:rowOff>15240</xdr:rowOff>
    </xdr:to>
    <xdr:pic>
      <xdr:nvPicPr>
        <xdr:cNvPr id="20515" name="Picture 3">
          <a:extLst>
            <a:ext uri="{FF2B5EF4-FFF2-40B4-BE49-F238E27FC236}">
              <a16:creationId xmlns:a16="http://schemas.microsoft.com/office/drawing/2014/main" xmlns="" id="{00000000-0008-0000-1400-000023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" y="8816340"/>
          <a:ext cx="952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1043940</xdr:colOff>
      <xdr:row>48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300-000023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104394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914400</xdr:colOff>
      <xdr:row>48</xdr:row>
      <xdr:rowOff>4354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200-00002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914400" cy="556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944880</xdr:colOff>
      <xdr:row>48</xdr:row>
      <xdr:rowOff>7620</xdr:rowOff>
    </xdr:to>
    <xdr:pic>
      <xdr:nvPicPr>
        <xdr:cNvPr id="21539" name="Picture 2">
          <a:extLst>
            <a:ext uri="{FF2B5EF4-FFF2-40B4-BE49-F238E27FC236}">
              <a16:creationId xmlns:a16="http://schemas.microsoft.com/office/drawing/2014/main" xmlns="" id="{00000000-0008-0000-1500-000023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" y="8816340"/>
          <a:ext cx="94488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952500</xdr:colOff>
      <xdr:row>48</xdr:row>
      <xdr:rowOff>15240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00000000-0008-0000-1400-000023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952500" cy="567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1043940</xdr:colOff>
      <xdr:row>48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300-000023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104394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914400</xdr:colOff>
      <xdr:row>48</xdr:row>
      <xdr:rowOff>4354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1200-00002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914400" cy="556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845820</xdr:colOff>
      <xdr:row>47</xdr:row>
      <xdr:rowOff>121920</xdr:rowOff>
    </xdr:to>
    <xdr:pic>
      <xdr:nvPicPr>
        <xdr:cNvPr id="22563" name="Picture 2">
          <a:extLst>
            <a:ext uri="{FF2B5EF4-FFF2-40B4-BE49-F238E27FC236}">
              <a16:creationId xmlns:a16="http://schemas.microsoft.com/office/drawing/2014/main" xmlns="" id="{00000000-0008-0000-1600-000023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" y="8816340"/>
          <a:ext cx="8458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944880</xdr:colOff>
      <xdr:row>48</xdr:row>
      <xdr:rowOff>7620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500-000023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944880" cy="56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952500</xdr:colOff>
      <xdr:row>48</xdr:row>
      <xdr:rowOff>15240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400-000023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952500" cy="567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1043940</xdr:colOff>
      <xdr:row>48</xdr:row>
      <xdr:rowOff>76200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1300-000023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104394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914400</xdr:colOff>
      <xdr:row>48</xdr:row>
      <xdr:rowOff>4354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1200-000023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24875"/>
          <a:ext cx="914400" cy="556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pane ySplit="4" topLeftCell="A5" activePane="bottomLeft" state="frozen"/>
      <selection activeCell="C42" sqref="C42"/>
      <selection pane="bottomLeft" activeCell="D29" sqref="D29"/>
    </sheetView>
  </sheetViews>
  <sheetFormatPr defaultColWidth="8.7109375" defaultRowHeight="12.75" x14ac:dyDescent="0.2"/>
  <cols>
    <col min="1" max="1" width="3.7109375" style="58" customWidth="1"/>
    <col min="2" max="5" width="10.7109375" style="58" customWidth="1"/>
    <col min="6" max="16384" width="8.7109375" style="58"/>
  </cols>
  <sheetData>
    <row r="1" spans="1:18" ht="54" customHeight="1" x14ac:dyDescent="0.2">
      <c r="A1" s="58" t="s">
        <v>89</v>
      </c>
    </row>
    <row r="2" spans="1:18" ht="43.9" customHeight="1" x14ac:dyDescent="0.35">
      <c r="A2" s="202" t="s">
        <v>104</v>
      </c>
      <c r="B2" s="202"/>
      <c r="C2" s="202"/>
      <c r="D2" s="202"/>
      <c r="E2" s="202"/>
      <c r="F2" s="202"/>
      <c r="G2" s="202"/>
      <c r="H2" s="202"/>
      <c r="I2" s="202"/>
      <c r="J2" s="202"/>
      <c r="K2" s="98"/>
      <c r="L2" s="98"/>
      <c r="M2" s="98"/>
      <c r="N2" s="98"/>
      <c r="O2" s="98"/>
      <c r="P2" s="98"/>
      <c r="Q2" s="98"/>
      <c r="R2" s="98"/>
    </row>
    <row r="4" spans="1:18" ht="18" x14ac:dyDescent="0.25">
      <c r="B4" s="56" t="s">
        <v>88</v>
      </c>
    </row>
    <row r="5" spans="1:18" ht="12.75" customHeight="1" x14ac:dyDescent="0.25">
      <c r="B5" s="56"/>
    </row>
    <row r="6" spans="1:18" x14ac:dyDescent="0.2">
      <c r="A6" s="133" t="s">
        <v>84</v>
      </c>
      <c r="B6" s="134" t="s">
        <v>121</v>
      </c>
    </row>
    <row r="7" spans="1:18" x14ac:dyDescent="0.2">
      <c r="A7" s="59"/>
    </row>
    <row r="8" spans="1:18" x14ac:dyDescent="0.2">
      <c r="A8" s="133" t="s">
        <v>85</v>
      </c>
      <c r="B8" s="203" t="s">
        <v>83</v>
      </c>
      <c r="C8" s="203"/>
      <c r="D8" s="203"/>
      <c r="E8" s="203"/>
      <c r="F8" s="203"/>
      <c r="G8" s="203"/>
      <c r="H8" s="203"/>
      <c r="I8" s="203"/>
      <c r="J8" s="203"/>
    </row>
    <row r="9" spans="1:18" x14ac:dyDescent="0.2">
      <c r="A9" s="59"/>
    </row>
    <row r="10" spans="1:18" x14ac:dyDescent="0.2">
      <c r="A10" s="133" t="s">
        <v>86</v>
      </c>
      <c r="B10" s="58" t="s">
        <v>101</v>
      </c>
    </row>
    <row r="11" spans="1:18" x14ac:dyDescent="0.2">
      <c r="A11" s="59"/>
      <c r="B11" s="134" t="s">
        <v>102</v>
      </c>
    </row>
    <row r="12" spans="1:18" x14ac:dyDescent="0.2">
      <c r="A12" s="59"/>
      <c r="B12" s="134"/>
    </row>
    <row r="13" spans="1:18" x14ac:dyDescent="0.2">
      <c r="A13" s="59">
        <v>4</v>
      </c>
      <c r="B13" s="204" t="s">
        <v>122</v>
      </c>
      <c r="C13" s="205"/>
      <c r="D13" s="205"/>
    </row>
    <row r="14" spans="1:18" x14ac:dyDescent="0.2">
      <c r="A14" s="59"/>
      <c r="B14" s="206" t="s">
        <v>123</v>
      </c>
      <c r="C14" s="207"/>
      <c r="D14" s="207"/>
      <c r="E14" s="194" t="s">
        <v>126</v>
      </c>
      <c r="F14" s="195"/>
      <c r="G14" s="195"/>
      <c r="H14" s="195"/>
      <c r="I14" s="195"/>
      <c r="J14" s="195"/>
      <c r="K14" s="195"/>
      <c r="L14" s="195"/>
      <c r="M14" s="195"/>
      <c r="N14" s="195"/>
      <c r="O14" s="196"/>
    </row>
    <row r="15" spans="1:18" x14ac:dyDescent="0.2">
      <c r="A15" s="59"/>
      <c r="B15" s="208" t="s">
        <v>124</v>
      </c>
      <c r="C15" s="209"/>
      <c r="D15" s="210"/>
      <c r="E15" s="197" t="s">
        <v>127</v>
      </c>
      <c r="F15" s="198"/>
      <c r="G15" s="198"/>
      <c r="H15" s="198"/>
      <c r="I15" s="198"/>
      <c r="J15" s="198"/>
      <c r="K15" s="198"/>
      <c r="L15" s="198"/>
      <c r="M15" s="198"/>
      <c r="N15" s="198"/>
      <c r="O15" s="198"/>
    </row>
    <row r="16" spans="1:18" x14ac:dyDescent="0.2">
      <c r="A16" s="59"/>
      <c r="B16" s="192" t="s">
        <v>125</v>
      </c>
      <c r="C16" s="193"/>
      <c r="D16" s="193"/>
      <c r="E16" s="199" t="s">
        <v>129</v>
      </c>
      <c r="F16" s="200"/>
      <c r="G16" s="200"/>
      <c r="H16" s="200"/>
      <c r="I16" s="200"/>
      <c r="J16" s="200"/>
      <c r="K16" s="200"/>
      <c r="L16" s="200"/>
      <c r="M16" s="200"/>
      <c r="N16" s="200"/>
      <c r="O16" s="201"/>
    </row>
    <row r="17" spans="1:15" ht="15" customHeight="1" x14ac:dyDescent="0.2">
      <c r="A17" s="59"/>
      <c r="B17" s="155" t="s">
        <v>139</v>
      </c>
      <c r="C17" s="157"/>
      <c r="D17" s="157"/>
      <c r="E17" s="199" t="s">
        <v>128</v>
      </c>
      <c r="F17" s="200"/>
      <c r="G17" s="200"/>
      <c r="H17" s="200"/>
      <c r="I17" s="200"/>
      <c r="J17" s="200"/>
      <c r="K17" s="200"/>
      <c r="L17" s="200"/>
      <c r="M17" s="200"/>
      <c r="N17" s="200"/>
      <c r="O17" s="201"/>
    </row>
    <row r="18" spans="1:15" x14ac:dyDescent="0.2">
      <c r="A18" s="133"/>
      <c r="B18" s="158" t="s">
        <v>130</v>
      </c>
      <c r="C18" s="158" t="s">
        <v>131</v>
      </c>
      <c r="D18" s="159" t="s">
        <v>132</v>
      </c>
      <c r="E18" s="156"/>
      <c r="F18" s="152"/>
      <c r="G18" s="152"/>
      <c r="H18" s="152"/>
      <c r="I18" s="152"/>
      <c r="J18" s="152"/>
      <c r="K18" s="152"/>
      <c r="L18" s="152"/>
      <c r="M18" s="152"/>
      <c r="N18" s="152"/>
      <c r="O18" s="82"/>
    </row>
    <row r="19" spans="1:15" x14ac:dyDescent="0.2">
      <c r="B19" s="158" t="s">
        <v>133</v>
      </c>
      <c r="C19" s="158" t="s">
        <v>38</v>
      </c>
      <c r="D19" s="159" t="s">
        <v>37</v>
      </c>
      <c r="E19" s="156"/>
      <c r="F19" s="152"/>
      <c r="G19" s="152"/>
      <c r="H19" s="152"/>
      <c r="I19" s="152"/>
      <c r="J19" s="152"/>
      <c r="K19" s="152"/>
      <c r="L19" s="152"/>
      <c r="M19" s="152"/>
      <c r="N19" s="152"/>
      <c r="O19" s="82"/>
    </row>
    <row r="20" spans="1:15" x14ac:dyDescent="0.2">
      <c r="B20" s="158" t="s">
        <v>36</v>
      </c>
      <c r="C20" s="158" t="s">
        <v>134</v>
      </c>
      <c r="D20" s="159" t="s">
        <v>135</v>
      </c>
      <c r="E20" s="156"/>
      <c r="F20" s="152"/>
      <c r="G20" s="152"/>
      <c r="H20" s="152"/>
      <c r="I20" s="152"/>
      <c r="J20" s="152"/>
      <c r="K20" s="152"/>
      <c r="L20" s="152"/>
      <c r="M20" s="152"/>
      <c r="N20" s="152"/>
      <c r="O20" s="82"/>
    </row>
    <row r="21" spans="1:15" x14ac:dyDescent="0.2">
      <c r="B21" s="158" t="s">
        <v>136</v>
      </c>
      <c r="C21" s="158" t="s">
        <v>137</v>
      </c>
      <c r="D21" s="159" t="s">
        <v>138</v>
      </c>
      <c r="E21" s="153"/>
      <c r="F21" s="57"/>
      <c r="G21" s="57"/>
      <c r="H21" s="57"/>
      <c r="I21" s="57"/>
      <c r="J21" s="57"/>
      <c r="K21" s="57"/>
      <c r="L21" s="57"/>
      <c r="M21" s="57"/>
      <c r="N21" s="57"/>
      <c r="O21" s="154"/>
    </row>
    <row r="22" spans="1:15" x14ac:dyDescent="0.2">
      <c r="A22" s="134" t="s">
        <v>105</v>
      </c>
    </row>
  </sheetData>
  <sheetProtection selectLockedCells="1"/>
  <mergeCells count="10">
    <mergeCell ref="A2:J2"/>
    <mergeCell ref="B8:J8"/>
    <mergeCell ref="B13:D13"/>
    <mergeCell ref="B14:D14"/>
    <mergeCell ref="B15:D15"/>
    <mergeCell ref="B16:D16"/>
    <mergeCell ref="E14:O14"/>
    <mergeCell ref="E15:O15"/>
    <mergeCell ref="E17:O17"/>
    <mergeCell ref="E16:O16"/>
  </mergeCells>
  <phoneticPr fontId="0" type="noConversion"/>
  <hyperlinks>
    <hyperlink ref="B14:D14" location="'Financial Goals'!A1" display="Financial Goals"/>
    <hyperlink ref="B15:D15" location="'Debt List'!A1" display="Debt List"/>
    <hyperlink ref="B16:D16" location="'Balanced Spending Plan'!A1" display="Balanced Spending Plan"/>
    <hyperlink ref="B18" location="Jan!A1" display="Jan."/>
    <hyperlink ref="C18" location="Feb!A1" display="Feb. "/>
    <hyperlink ref="D18" location="Mar!A1" display="Mar."/>
    <hyperlink ref="B19" location="Apr!A1" display="Apr."/>
    <hyperlink ref="C19" location="May!A1" display="May"/>
    <hyperlink ref="D19" location="Jun!A1" display="June"/>
    <hyperlink ref="B20" location="Jul!A1" display="July"/>
    <hyperlink ref="C20" location="Aug!A1" display="Aug. "/>
    <hyperlink ref="D20" location="Sep!A1" display="Sept."/>
    <hyperlink ref="B21" location="Oct!A1" display="Oct. "/>
    <hyperlink ref="C21" location="Nov!A1" display="Nov. "/>
    <hyperlink ref="D21" location="Dec!A1" display="Dec. "/>
  </hyperlinks>
  <pageMargins left="0.75" right="0.75" top="1" bottom="1" header="0.5" footer="0.5"/>
  <pageSetup orientation="portrait" horizontalDpi="300" verticalDpi="300" r:id="rId1"/>
  <headerFooter alignWithMargins="0"/>
  <ignoredErrors>
    <ignoredError sqref="A6 A8:A10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51"/>
  <sheetViews>
    <sheetView zoomScale="90" zoomScaleNormal="90" zoomScalePageLayoutView="90" workbookViewId="0">
      <pane xSplit="1" ySplit="5" topLeftCell="B6" activePane="bottomRight" state="frozen"/>
      <selection activeCell="C42" sqref="C42"/>
      <selection pane="topRight" activeCell="C42" sqref="C42"/>
      <selection pane="bottomLeft" activeCell="C42" sqref="C42"/>
      <selection pane="bottomRight" activeCell="B6" sqref="B6:P6"/>
    </sheetView>
  </sheetViews>
  <sheetFormatPr defaultColWidth="8.7109375" defaultRowHeight="12.75" x14ac:dyDescent="0.2"/>
  <cols>
    <col min="1" max="1" width="13.7109375" style="2" customWidth="1"/>
    <col min="2" max="2" width="16.28515625" customWidth="1"/>
    <col min="3" max="16" width="13.7109375" customWidth="1"/>
    <col min="17" max="17" width="15.7109375" customWidth="1"/>
    <col min="18" max="18" width="14.7109375" customWidth="1"/>
  </cols>
  <sheetData>
    <row r="1" spans="1:19" s="45" customFormat="1" ht="18" x14ac:dyDescent="0.25">
      <c r="A1" s="13" t="s">
        <v>1</v>
      </c>
      <c r="B1" s="13" t="s">
        <v>37</v>
      </c>
      <c r="C1" s="13" t="s">
        <v>3</v>
      </c>
      <c r="D1" s="13">
        <f>('Balanced Spending Plan'!F3)</f>
        <v>0</v>
      </c>
      <c r="R1" s="4" t="s">
        <v>18</v>
      </c>
    </row>
    <row r="2" spans="1:19" s="4" customFormat="1" x14ac:dyDescent="0.2">
      <c r="C2" s="4" t="s">
        <v>27</v>
      </c>
      <c r="J2" s="101" t="s">
        <v>97</v>
      </c>
      <c r="M2" s="4" t="s">
        <v>99</v>
      </c>
      <c r="P2" s="4" t="s">
        <v>95</v>
      </c>
      <c r="Q2" s="4" t="s">
        <v>22</v>
      </c>
      <c r="R2" s="4" t="s">
        <v>49</v>
      </c>
    </row>
    <row r="3" spans="1:19" s="4" customFormat="1" x14ac:dyDescent="0.2">
      <c r="A3" s="4" t="s">
        <v>4</v>
      </c>
      <c r="B3" s="4" t="s">
        <v>5</v>
      </c>
      <c r="C3" s="4" t="s">
        <v>28</v>
      </c>
      <c r="D3" s="4" t="s">
        <v>6</v>
      </c>
      <c r="E3" s="4" t="s">
        <v>7</v>
      </c>
      <c r="F3" s="4" t="s">
        <v>8</v>
      </c>
      <c r="G3" s="4" t="s">
        <v>25</v>
      </c>
      <c r="H3" s="4" t="s">
        <v>26</v>
      </c>
      <c r="I3" s="4" t="s">
        <v>9</v>
      </c>
      <c r="J3" s="4" t="s">
        <v>96</v>
      </c>
      <c r="K3" s="4" t="s">
        <v>10</v>
      </c>
      <c r="L3" s="4" t="s">
        <v>11</v>
      </c>
      <c r="M3" s="4" t="s">
        <v>92</v>
      </c>
      <c r="N3" s="4" t="s">
        <v>12</v>
      </c>
      <c r="O3" s="4" t="s">
        <v>29</v>
      </c>
      <c r="P3" s="4" t="s">
        <v>94</v>
      </c>
      <c r="Q3" s="4" t="s">
        <v>23</v>
      </c>
      <c r="R3" s="4" t="s">
        <v>24</v>
      </c>
    </row>
    <row r="4" spans="1:19" s="1" customFormat="1" ht="25.5" x14ac:dyDescent="0.2">
      <c r="A4" s="15" t="s">
        <v>13</v>
      </c>
      <c r="B4" s="30">
        <f>('Balanced Spending Plan'!B12)</f>
        <v>0</v>
      </c>
      <c r="C4" s="30">
        <f>('Balanced Spending Plan'!C12)</f>
        <v>0</v>
      </c>
      <c r="D4" s="30">
        <f>('Balanced Spending Plan'!D12)</f>
        <v>0</v>
      </c>
      <c r="E4" s="30">
        <f>('Balanced Spending Plan'!E12)</f>
        <v>0</v>
      </c>
      <c r="F4" s="30">
        <f>('Balanced Spending Plan'!F12)</f>
        <v>0</v>
      </c>
      <c r="G4" s="30">
        <f>('Balanced Spending Plan'!G12)</f>
        <v>0</v>
      </c>
      <c r="H4" s="30">
        <f>('Balanced Spending Plan'!H12)</f>
        <v>0</v>
      </c>
      <c r="I4" s="30">
        <f>('Balanced Spending Plan'!I12)</f>
        <v>0</v>
      </c>
      <c r="J4" s="30">
        <f>('Balanced Spending Plan'!J12)</f>
        <v>0</v>
      </c>
      <c r="K4" s="30">
        <f>('Balanced Spending Plan'!K12)</f>
        <v>0</v>
      </c>
      <c r="L4" s="30">
        <f>('Balanced Spending Plan'!L12)</f>
        <v>0</v>
      </c>
      <c r="M4" s="30">
        <f>('Balanced Spending Plan'!M12)</f>
        <v>0</v>
      </c>
      <c r="N4" s="30">
        <f>('Balanced Spending Plan'!N12)</f>
        <v>0</v>
      </c>
      <c r="O4" s="30">
        <f>('Balanced Spending Plan'!O12)</f>
        <v>0</v>
      </c>
      <c r="P4" s="30">
        <f>('Balanced Spending Plan'!P12)</f>
        <v>0</v>
      </c>
      <c r="Q4" s="30">
        <f>('Balanced Spending Plan'!Q12)</f>
        <v>0</v>
      </c>
      <c r="R4" s="30">
        <f>('Balanced Spending Plan'!R12)</f>
        <v>0</v>
      </c>
      <c r="S4" s="16"/>
    </row>
    <row r="5" spans="1:19" x14ac:dyDescent="0.2">
      <c r="A5" s="4" t="s">
        <v>0</v>
      </c>
      <c r="B5" s="31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3"/>
    </row>
    <row r="6" spans="1:19" x14ac:dyDescent="0.2">
      <c r="A6" s="4">
        <v>1</v>
      </c>
      <c r="B6" s="166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">
        <f t="shared" ref="Q6:Q38" si="0">SUM(C6:P6)</f>
        <v>0</v>
      </c>
      <c r="R6" s="16">
        <f>+B6-Q6</f>
        <v>0</v>
      </c>
      <c r="S6" s="3"/>
    </row>
    <row r="7" spans="1:19" x14ac:dyDescent="0.2">
      <c r="A7" s="4">
        <v>2</v>
      </c>
      <c r="B7" s="49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16">
        <f t="shared" si="0"/>
        <v>0</v>
      </c>
      <c r="R7" s="16">
        <f>+B7-Q7+R6</f>
        <v>0</v>
      </c>
      <c r="S7" s="3"/>
    </row>
    <row r="8" spans="1:19" x14ac:dyDescent="0.2">
      <c r="A8" s="4">
        <v>3</v>
      </c>
      <c r="B8" s="49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16">
        <f t="shared" si="0"/>
        <v>0</v>
      </c>
      <c r="R8" s="16">
        <f t="shared" ref="R8:R37" si="1">+B8-Q8+R7</f>
        <v>0</v>
      </c>
      <c r="S8" s="3"/>
    </row>
    <row r="9" spans="1:19" x14ac:dyDescent="0.2">
      <c r="A9" s="4">
        <v>4</v>
      </c>
      <c r="B9" s="49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16">
        <f t="shared" si="0"/>
        <v>0</v>
      </c>
      <c r="R9" s="16">
        <f t="shared" si="1"/>
        <v>0</v>
      </c>
      <c r="S9" s="3"/>
    </row>
    <row r="10" spans="1:19" x14ac:dyDescent="0.2">
      <c r="A10" s="4">
        <v>5</v>
      </c>
      <c r="B10" s="49"/>
      <c r="C10" s="42"/>
      <c r="D10" s="42"/>
      <c r="E10" s="42"/>
      <c r="F10" s="43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16">
        <f t="shared" si="0"/>
        <v>0</v>
      </c>
      <c r="R10" s="16">
        <f t="shared" si="1"/>
        <v>0</v>
      </c>
      <c r="S10" s="3"/>
    </row>
    <row r="11" spans="1:19" x14ac:dyDescent="0.2">
      <c r="A11" s="4">
        <v>6</v>
      </c>
      <c r="B11" s="49"/>
      <c r="C11" s="42"/>
      <c r="D11" s="42"/>
      <c r="E11" s="43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16">
        <f t="shared" si="0"/>
        <v>0</v>
      </c>
      <c r="R11" s="16">
        <f t="shared" si="1"/>
        <v>0</v>
      </c>
      <c r="S11" s="3"/>
    </row>
    <row r="12" spans="1:19" x14ac:dyDescent="0.2">
      <c r="A12" s="4">
        <v>7</v>
      </c>
      <c r="B12" s="49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16">
        <f t="shared" si="0"/>
        <v>0</v>
      </c>
      <c r="R12" s="16">
        <f t="shared" si="1"/>
        <v>0</v>
      </c>
      <c r="S12" s="3"/>
    </row>
    <row r="13" spans="1:19" x14ac:dyDescent="0.2">
      <c r="A13" s="4">
        <v>8</v>
      </c>
      <c r="B13" s="49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16">
        <f t="shared" si="0"/>
        <v>0</v>
      </c>
      <c r="R13" s="16">
        <f t="shared" si="1"/>
        <v>0</v>
      </c>
      <c r="S13" s="3"/>
    </row>
    <row r="14" spans="1:19" x14ac:dyDescent="0.2">
      <c r="A14" s="4">
        <v>9</v>
      </c>
      <c r="B14" s="49"/>
      <c r="C14" s="42"/>
      <c r="D14" s="42"/>
      <c r="E14" s="42"/>
      <c r="F14" s="42"/>
      <c r="G14" s="42"/>
      <c r="H14" s="43"/>
      <c r="I14" s="42"/>
      <c r="J14" s="42"/>
      <c r="K14" s="42"/>
      <c r="L14" s="42"/>
      <c r="M14" s="42"/>
      <c r="N14" s="42"/>
      <c r="O14" s="42"/>
      <c r="P14" s="42"/>
      <c r="Q14" s="16">
        <f t="shared" si="0"/>
        <v>0</v>
      </c>
      <c r="R14" s="16">
        <f t="shared" si="1"/>
        <v>0</v>
      </c>
      <c r="S14" s="3"/>
    </row>
    <row r="15" spans="1:19" x14ac:dyDescent="0.2">
      <c r="A15" s="4">
        <v>10</v>
      </c>
      <c r="B15" s="49"/>
      <c r="C15" s="42"/>
      <c r="D15" s="42"/>
      <c r="E15" s="42"/>
      <c r="F15" s="42"/>
      <c r="G15" s="42"/>
      <c r="H15" s="43"/>
      <c r="I15" s="42"/>
      <c r="J15" s="42"/>
      <c r="K15" s="42"/>
      <c r="L15" s="42"/>
      <c r="M15" s="42"/>
      <c r="N15" s="42"/>
      <c r="O15" s="42"/>
      <c r="P15" s="42"/>
      <c r="Q15" s="16">
        <f t="shared" si="0"/>
        <v>0</v>
      </c>
      <c r="R15" s="16">
        <f t="shared" si="1"/>
        <v>0</v>
      </c>
      <c r="S15" s="3"/>
    </row>
    <row r="16" spans="1:19" x14ac:dyDescent="0.2">
      <c r="A16" s="4">
        <v>11</v>
      </c>
      <c r="B16" s="49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16">
        <f t="shared" si="0"/>
        <v>0</v>
      </c>
      <c r="R16" s="16">
        <f t="shared" si="1"/>
        <v>0</v>
      </c>
      <c r="S16" s="3"/>
    </row>
    <row r="17" spans="1:20" x14ac:dyDescent="0.2">
      <c r="A17" s="4">
        <v>12</v>
      </c>
      <c r="B17" s="49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16">
        <f t="shared" si="0"/>
        <v>0</v>
      </c>
      <c r="R17" s="16">
        <f t="shared" si="1"/>
        <v>0</v>
      </c>
      <c r="S17" s="3"/>
    </row>
    <row r="18" spans="1:20" x14ac:dyDescent="0.2">
      <c r="A18" s="4">
        <v>13</v>
      </c>
      <c r="B18" s="49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16">
        <f t="shared" si="0"/>
        <v>0</v>
      </c>
      <c r="R18" s="16">
        <f t="shared" si="1"/>
        <v>0</v>
      </c>
      <c r="S18" s="3"/>
    </row>
    <row r="19" spans="1:20" x14ac:dyDescent="0.2">
      <c r="A19" s="4">
        <v>14</v>
      </c>
      <c r="B19" s="49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16">
        <f t="shared" si="0"/>
        <v>0</v>
      </c>
      <c r="R19" s="16">
        <f t="shared" si="1"/>
        <v>0</v>
      </c>
      <c r="S19" s="3"/>
    </row>
    <row r="20" spans="1:20" ht="13.5" thickBot="1" x14ac:dyDescent="0.25">
      <c r="A20" s="4">
        <v>15</v>
      </c>
      <c r="B20" s="49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16">
        <f t="shared" si="0"/>
        <v>0</v>
      </c>
      <c r="R20" s="16">
        <f t="shared" si="1"/>
        <v>0</v>
      </c>
      <c r="S20" s="3"/>
    </row>
    <row r="21" spans="1:20" s="1" customFormat="1" ht="26.25" thickBot="1" x14ac:dyDescent="0.25">
      <c r="A21" s="18" t="s">
        <v>14</v>
      </c>
      <c r="B21" s="32">
        <f>SUM(B6:B20)</f>
        <v>0</v>
      </c>
      <c r="C21" s="19">
        <f t="shared" ref="C21:P21" si="2">SUM(C6:C20)</f>
        <v>0</v>
      </c>
      <c r="D21" s="19">
        <f t="shared" si="2"/>
        <v>0</v>
      </c>
      <c r="E21" s="19">
        <f t="shared" si="2"/>
        <v>0</v>
      </c>
      <c r="F21" s="19">
        <f t="shared" si="2"/>
        <v>0</v>
      </c>
      <c r="G21" s="19">
        <f t="shared" si="2"/>
        <v>0</v>
      </c>
      <c r="H21" s="19">
        <f t="shared" si="2"/>
        <v>0</v>
      </c>
      <c r="I21" s="19">
        <f t="shared" si="2"/>
        <v>0</v>
      </c>
      <c r="J21" s="19">
        <f t="shared" si="2"/>
        <v>0</v>
      </c>
      <c r="K21" s="19">
        <f t="shared" si="2"/>
        <v>0</v>
      </c>
      <c r="L21" s="19">
        <f t="shared" si="2"/>
        <v>0</v>
      </c>
      <c r="M21" s="19">
        <f t="shared" si="2"/>
        <v>0</v>
      </c>
      <c r="N21" s="19">
        <f t="shared" si="2"/>
        <v>0</v>
      </c>
      <c r="O21" s="19">
        <f t="shared" si="2"/>
        <v>0</v>
      </c>
      <c r="P21" s="19">
        <f t="shared" si="2"/>
        <v>0</v>
      </c>
      <c r="Q21" s="19">
        <f t="shared" si="0"/>
        <v>0</v>
      </c>
      <c r="R21" s="20">
        <f>+B21-Q21</f>
        <v>0</v>
      </c>
      <c r="S21" s="16"/>
      <c r="T21"/>
    </row>
    <row r="22" spans="1:20" x14ac:dyDescent="0.2">
      <c r="A22" s="4">
        <v>16</v>
      </c>
      <c r="B22" s="49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16">
        <f t="shared" si="0"/>
        <v>0</v>
      </c>
      <c r="R22" s="16">
        <f t="shared" si="1"/>
        <v>0</v>
      </c>
      <c r="S22" s="3"/>
    </row>
    <row r="23" spans="1:20" x14ac:dyDescent="0.2">
      <c r="A23" s="4">
        <v>17</v>
      </c>
      <c r="B23" s="49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16">
        <f t="shared" si="0"/>
        <v>0</v>
      </c>
      <c r="R23" s="16">
        <f t="shared" si="1"/>
        <v>0</v>
      </c>
      <c r="S23" s="3"/>
    </row>
    <row r="24" spans="1:20" x14ac:dyDescent="0.2">
      <c r="A24" s="4">
        <v>18</v>
      </c>
      <c r="B24" s="49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16">
        <f t="shared" si="0"/>
        <v>0</v>
      </c>
      <c r="R24" s="16">
        <f t="shared" si="1"/>
        <v>0</v>
      </c>
      <c r="S24" s="3"/>
    </row>
    <row r="25" spans="1:20" x14ac:dyDescent="0.2">
      <c r="A25" s="4">
        <v>19</v>
      </c>
      <c r="B25" s="49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16">
        <f t="shared" si="0"/>
        <v>0</v>
      </c>
      <c r="R25" s="16">
        <f t="shared" si="1"/>
        <v>0</v>
      </c>
      <c r="S25" s="3"/>
    </row>
    <row r="26" spans="1:20" x14ac:dyDescent="0.2">
      <c r="A26" s="4">
        <v>20</v>
      </c>
      <c r="B26" s="49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16">
        <f t="shared" si="0"/>
        <v>0</v>
      </c>
      <c r="R26" s="16">
        <f t="shared" si="1"/>
        <v>0</v>
      </c>
      <c r="S26" s="3"/>
    </row>
    <row r="27" spans="1:20" x14ac:dyDescent="0.2">
      <c r="A27" s="4">
        <v>21</v>
      </c>
      <c r="B27" s="49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16">
        <f t="shared" si="0"/>
        <v>0</v>
      </c>
      <c r="R27" s="16">
        <f t="shared" si="1"/>
        <v>0</v>
      </c>
      <c r="S27" s="3"/>
    </row>
    <row r="28" spans="1:20" x14ac:dyDescent="0.2">
      <c r="A28" s="4">
        <v>22</v>
      </c>
      <c r="B28" s="49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16">
        <f t="shared" si="0"/>
        <v>0</v>
      </c>
      <c r="R28" s="16">
        <f t="shared" si="1"/>
        <v>0</v>
      </c>
      <c r="S28" s="3"/>
    </row>
    <row r="29" spans="1:20" x14ac:dyDescent="0.2">
      <c r="A29" s="4">
        <v>23</v>
      </c>
      <c r="B29" s="49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16">
        <f t="shared" si="0"/>
        <v>0</v>
      </c>
      <c r="R29" s="16">
        <f t="shared" si="1"/>
        <v>0</v>
      </c>
      <c r="S29" s="3"/>
    </row>
    <row r="30" spans="1:20" x14ac:dyDescent="0.2">
      <c r="A30" s="4">
        <v>24</v>
      </c>
      <c r="B30" s="49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16">
        <f t="shared" si="0"/>
        <v>0</v>
      </c>
      <c r="R30" s="16">
        <f t="shared" si="1"/>
        <v>0</v>
      </c>
      <c r="S30" s="3"/>
    </row>
    <row r="31" spans="1:20" x14ac:dyDescent="0.2">
      <c r="A31" s="4">
        <v>25</v>
      </c>
      <c r="B31" s="49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16">
        <f t="shared" si="0"/>
        <v>0</v>
      </c>
      <c r="R31" s="16">
        <f t="shared" si="1"/>
        <v>0</v>
      </c>
      <c r="S31" s="3"/>
    </row>
    <row r="32" spans="1:20" x14ac:dyDescent="0.2">
      <c r="A32" s="4">
        <v>26</v>
      </c>
      <c r="B32" s="49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16">
        <f t="shared" si="0"/>
        <v>0</v>
      </c>
      <c r="R32" s="16">
        <f t="shared" si="1"/>
        <v>0</v>
      </c>
      <c r="S32" s="3"/>
    </row>
    <row r="33" spans="1:19" x14ac:dyDescent="0.2">
      <c r="A33" s="4">
        <v>27</v>
      </c>
      <c r="B33" s="49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16">
        <f t="shared" si="0"/>
        <v>0</v>
      </c>
      <c r="R33" s="16">
        <f t="shared" si="1"/>
        <v>0</v>
      </c>
      <c r="S33" s="3"/>
    </row>
    <row r="34" spans="1:19" x14ac:dyDescent="0.2">
      <c r="A34" s="4">
        <v>28</v>
      </c>
      <c r="B34" s="49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16">
        <f t="shared" si="0"/>
        <v>0</v>
      </c>
      <c r="R34" s="16">
        <f t="shared" si="1"/>
        <v>0</v>
      </c>
      <c r="S34" s="3"/>
    </row>
    <row r="35" spans="1:19" x14ac:dyDescent="0.2">
      <c r="A35" s="4">
        <v>29</v>
      </c>
      <c r="B35" s="49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16">
        <f t="shared" si="0"/>
        <v>0</v>
      </c>
      <c r="R35" s="16">
        <f t="shared" si="1"/>
        <v>0</v>
      </c>
      <c r="S35" s="3"/>
    </row>
    <row r="36" spans="1:19" x14ac:dyDescent="0.2">
      <c r="A36" s="4">
        <v>30</v>
      </c>
      <c r="B36" s="49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16">
        <f t="shared" si="0"/>
        <v>0</v>
      </c>
      <c r="R36" s="16">
        <f t="shared" si="1"/>
        <v>0</v>
      </c>
      <c r="S36" s="3"/>
    </row>
    <row r="37" spans="1:19" ht="13.5" thickBot="1" x14ac:dyDescent="0.25">
      <c r="A37" s="4">
        <v>31</v>
      </c>
      <c r="B37" s="50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16">
        <f t="shared" si="0"/>
        <v>0</v>
      </c>
      <c r="R37" s="16">
        <f t="shared" si="1"/>
        <v>0</v>
      </c>
      <c r="S37" s="3"/>
    </row>
    <row r="38" spans="1:19" ht="26.25" thickBot="1" x14ac:dyDescent="0.25">
      <c r="A38" s="15" t="s">
        <v>41</v>
      </c>
      <c r="B38" s="33">
        <f t="shared" ref="B38:P38" si="3">SUM(B21:B37)</f>
        <v>0</v>
      </c>
      <c r="C38" s="21">
        <f t="shared" si="3"/>
        <v>0</v>
      </c>
      <c r="D38" s="21">
        <f t="shared" si="3"/>
        <v>0</v>
      </c>
      <c r="E38" s="21">
        <f t="shared" si="3"/>
        <v>0</v>
      </c>
      <c r="F38" s="21">
        <f t="shared" si="3"/>
        <v>0</v>
      </c>
      <c r="G38" s="21">
        <f t="shared" si="3"/>
        <v>0</v>
      </c>
      <c r="H38" s="21">
        <f t="shared" si="3"/>
        <v>0</v>
      </c>
      <c r="I38" s="21">
        <f t="shared" si="3"/>
        <v>0</v>
      </c>
      <c r="J38" s="21">
        <f t="shared" si="3"/>
        <v>0</v>
      </c>
      <c r="K38" s="21">
        <f t="shared" si="3"/>
        <v>0</v>
      </c>
      <c r="L38" s="21">
        <f t="shared" si="3"/>
        <v>0</v>
      </c>
      <c r="M38" s="21">
        <f t="shared" si="3"/>
        <v>0</v>
      </c>
      <c r="N38" s="21">
        <f t="shared" si="3"/>
        <v>0</v>
      </c>
      <c r="O38" s="21">
        <f t="shared" si="3"/>
        <v>0</v>
      </c>
      <c r="P38" s="21">
        <f t="shared" si="3"/>
        <v>0</v>
      </c>
      <c r="Q38" s="21">
        <f t="shared" si="0"/>
        <v>0</v>
      </c>
      <c r="R38" s="20">
        <f>+B38-Q38</f>
        <v>0</v>
      </c>
      <c r="S38" s="3"/>
    </row>
    <row r="39" spans="1:19" ht="25.5" x14ac:dyDescent="0.2">
      <c r="A39" s="15" t="s">
        <v>42</v>
      </c>
      <c r="B39" s="33">
        <f>-B4+B38</f>
        <v>0</v>
      </c>
      <c r="C39" s="21">
        <f t="shared" ref="C39:Q39" si="4">+C4-C38</f>
        <v>0</v>
      </c>
      <c r="D39" s="21">
        <f t="shared" si="4"/>
        <v>0</v>
      </c>
      <c r="E39" s="21">
        <f t="shared" si="4"/>
        <v>0</v>
      </c>
      <c r="F39" s="21">
        <f t="shared" si="4"/>
        <v>0</v>
      </c>
      <c r="G39" s="21">
        <f t="shared" si="4"/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1">
        <f t="shared" si="4"/>
        <v>0</v>
      </c>
      <c r="L39" s="21">
        <f t="shared" si="4"/>
        <v>0</v>
      </c>
      <c r="M39" s="21">
        <f t="shared" si="4"/>
        <v>0</v>
      </c>
      <c r="N39" s="21">
        <f t="shared" si="4"/>
        <v>0</v>
      </c>
      <c r="O39" s="21">
        <f t="shared" si="4"/>
        <v>0</v>
      </c>
      <c r="P39" s="21">
        <f t="shared" si="4"/>
        <v>0</v>
      </c>
      <c r="Q39" s="21">
        <f t="shared" si="4"/>
        <v>0</v>
      </c>
      <c r="R39" s="21">
        <f>+R4+R38</f>
        <v>0</v>
      </c>
      <c r="S39" s="3"/>
    </row>
    <row r="40" spans="1:19" x14ac:dyDescent="0.2">
      <c r="A40" s="4"/>
      <c r="B40" s="34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3"/>
    </row>
    <row r="41" spans="1:19" ht="25.5" x14ac:dyDescent="0.2">
      <c r="A41" s="15" t="s">
        <v>15</v>
      </c>
      <c r="B41" s="162">
        <f>May!B41+B4</f>
        <v>0</v>
      </c>
      <c r="C41" s="162">
        <f>May!C41+C4</f>
        <v>0</v>
      </c>
      <c r="D41" s="162">
        <f>May!D41+D4</f>
        <v>0</v>
      </c>
      <c r="E41" s="162">
        <f>May!E41+E4</f>
        <v>0</v>
      </c>
      <c r="F41" s="162">
        <f>May!F41+F4</f>
        <v>0</v>
      </c>
      <c r="G41" s="162">
        <f>May!G41+G4</f>
        <v>0</v>
      </c>
      <c r="H41" s="162">
        <f>May!H41+H4</f>
        <v>0</v>
      </c>
      <c r="I41" s="162">
        <f>May!I41+I4</f>
        <v>0</v>
      </c>
      <c r="J41" s="162">
        <f>May!J41+J4</f>
        <v>0</v>
      </c>
      <c r="K41" s="162">
        <f>May!K41+K4</f>
        <v>0</v>
      </c>
      <c r="L41" s="162">
        <f>May!L41+L4</f>
        <v>0</v>
      </c>
      <c r="M41" s="162">
        <f>May!M41+M4</f>
        <v>0</v>
      </c>
      <c r="N41" s="162">
        <f>May!N41+N4</f>
        <v>0</v>
      </c>
      <c r="O41" s="162">
        <f>May!O41+O4</f>
        <v>0</v>
      </c>
      <c r="P41" s="162">
        <f>May!P41+P4</f>
        <v>0</v>
      </c>
      <c r="Q41" s="162">
        <f>May!Q41+'Balanced Spending Plan'!Q12</f>
        <v>0</v>
      </c>
      <c r="R41" s="162">
        <f>'Balanced Spending Plan'!R27</f>
        <v>0</v>
      </c>
      <c r="S41" s="3"/>
    </row>
    <row r="42" spans="1:19" ht="25.5" x14ac:dyDescent="0.2">
      <c r="A42" s="15" t="s">
        <v>43</v>
      </c>
      <c r="B42" s="175">
        <f>May!B42+SUM(B21:B37)</f>
        <v>0</v>
      </c>
      <c r="C42" s="175">
        <f>May!C42+SUM(C21:C37)</f>
        <v>0</v>
      </c>
      <c r="D42" s="175">
        <f>May!D42+SUM(D21:D37)</f>
        <v>0</v>
      </c>
      <c r="E42" s="175">
        <f>May!E42+SUM(E21:E37)</f>
        <v>0</v>
      </c>
      <c r="F42" s="175">
        <f>May!F42+SUM(F21:F37)</f>
        <v>0</v>
      </c>
      <c r="G42" s="175">
        <f>May!G42+SUM(G21:G37)</f>
        <v>0</v>
      </c>
      <c r="H42" s="175">
        <f>May!H42+SUM(H21:H37)</f>
        <v>0</v>
      </c>
      <c r="I42" s="175">
        <f>May!I42+SUM(I21:I37)</f>
        <v>0</v>
      </c>
      <c r="J42" s="175">
        <f>May!J42+SUM(J21:J37)</f>
        <v>0</v>
      </c>
      <c r="K42" s="175">
        <f>May!K42+SUM(K21:K37)</f>
        <v>0</v>
      </c>
      <c r="L42" s="175">
        <f>May!L42+SUM(L21:L37)</f>
        <v>0</v>
      </c>
      <c r="M42" s="175">
        <f>May!M42+SUM(M21:M37)</f>
        <v>0</v>
      </c>
      <c r="N42" s="175">
        <f>May!N42+SUM(N21:N37)</f>
        <v>0</v>
      </c>
      <c r="O42" s="175">
        <f>May!O42+SUM(O21:O37)</f>
        <v>0</v>
      </c>
      <c r="P42" s="175">
        <f>May!P42+SUM(P21:P37)</f>
        <v>0</v>
      </c>
      <c r="Q42" s="162">
        <f>May!Q42+SUM(C38:P38)</f>
        <v>0</v>
      </c>
      <c r="R42" s="162">
        <f>May!R42+R38</f>
        <v>0</v>
      </c>
      <c r="S42" s="3"/>
    </row>
    <row r="43" spans="1:19" ht="25.5" x14ac:dyDescent="0.2">
      <c r="A43" s="15" t="s">
        <v>44</v>
      </c>
      <c r="B43" s="175">
        <f>-B41+B42</f>
        <v>0</v>
      </c>
      <c r="C43" s="175">
        <f>-C41+C42</f>
        <v>0</v>
      </c>
      <c r="D43" s="162">
        <f t="shared" ref="D43:Q43" si="5">+D41-D42</f>
        <v>0</v>
      </c>
      <c r="E43" s="162">
        <f t="shared" si="5"/>
        <v>0</v>
      </c>
      <c r="F43" s="162">
        <f t="shared" si="5"/>
        <v>0</v>
      </c>
      <c r="G43" s="162">
        <f t="shared" si="5"/>
        <v>0</v>
      </c>
      <c r="H43" s="162">
        <f t="shared" si="5"/>
        <v>0</v>
      </c>
      <c r="I43" s="162">
        <f t="shared" si="5"/>
        <v>0</v>
      </c>
      <c r="J43" s="162">
        <f t="shared" si="5"/>
        <v>0</v>
      </c>
      <c r="K43" s="162">
        <f t="shared" si="5"/>
        <v>0</v>
      </c>
      <c r="L43" s="162">
        <f t="shared" si="5"/>
        <v>0</v>
      </c>
      <c r="M43" s="162">
        <f t="shared" si="5"/>
        <v>0</v>
      </c>
      <c r="N43" s="162">
        <f t="shared" si="5"/>
        <v>0</v>
      </c>
      <c r="O43" s="162">
        <f t="shared" si="5"/>
        <v>0</v>
      </c>
      <c r="P43" s="162">
        <f t="shared" si="5"/>
        <v>0</v>
      </c>
      <c r="Q43" s="162">
        <f t="shared" si="5"/>
        <v>0</v>
      </c>
      <c r="R43" s="162">
        <f>+R41+R42</f>
        <v>0</v>
      </c>
      <c r="S43" s="3"/>
    </row>
    <row r="44" spans="1:19" x14ac:dyDescent="0.2">
      <c r="A44" s="4"/>
      <c r="B44" s="30"/>
      <c r="S44" s="3"/>
    </row>
    <row r="45" spans="1:19" x14ac:dyDescent="0.2">
      <c r="A45" s="4"/>
      <c r="B45" s="4"/>
      <c r="C45" s="3"/>
      <c r="D45" s="3" t="s">
        <v>18</v>
      </c>
      <c r="E45" s="3"/>
      <c r="F45" s="3"/>
      <c r="G45" s="3"/>
      <c r="H45" s="4" t="s">
        <v>48</v>
      </c>
      <c r="I45" s="3"/>
      <c r="J45" s="3"/>
      <c r="K45" s="4"/>
      <c r="L45" s="4" t="s">
        <v>21</v>
      </c>
      <c r="M45" s="4"/>
      <c r="N45" s="3"/>
      <c r="O45" s="3"/>
      <c r="P45" s="3"/>
      <c r="Q45" s="3"/>
      <c r="R45" s="3"/>
      <c r="S45" s="3"/>
    </row>
    <row r="46" spans="1:19" x14ac:dyDescent="0.2">
      <c r="A46" s="15" t="s">
        <v>16</v>
      </c>
      <c r="B46" s="15"/>
      <c r="C46" s="23" t="s">
        <v>19</v>
      </c>
      <c r="D46" s="24"/>
      <c r="E46" s="25">
        <f>+B38</f>
        <v>0</v>
      </c>
      <c r="F46" s="3"/>
      <c r="G46" s="23" t="s">
        <v>19</v>
      </c>
      <c r="H46" s="24"/>
      <c r="I46" s="36">
        <f>May!M46</f>
        <v>0</v>
      </c>
      <c r="J46" s="3"/>
      <c r="K46" s="37" t="s">
        <v>19</v>
      </c>
      <c r="L46" s="35"/>
      <c r="M46" s="36">
        <f>+B42</f>
        <v>0</v>
      </c>
      <c r="N46" s="3"/>
      <c r="O46" s="3"/>
      <c r="P46" s="3"/>
      <c r="Q46" s="3"/>
      <c r="R46" s="3"/>
      <c r="S46" s="3"/>
    </row>
    <row r="47" spans="1:19" ht="18" x14ac:dyDescent="0.25">
      <c r="A47" s="15" t="s">
        <v>17</v>
      </c>
      <c r="B47" s="15"/>
      <c r="C47" s="26" t="s">
        <v>20</v>
      </c>
      <c r="D47" s="3"/>
      <c r="E47" s="27">
        <f>+Q38</f>
        <v>0</v>
      </c>
      <c r="F47" s="14" t="s">
        <v>47</v>
      </c>
      <c r="G47" s="26" t="s">
        <v>20</v>
      </c>
      <c r="H47" s="3"/>
      <c r="I47" s="38">
        <f>May!M47</f>
        <v>0</v>
      </c>
      <c r="J47" s="14" t="s">
        <v>46</v>
      </c>
      <c r="K47" s="40" t="s">
        <v>20</v>
      </c>
      <c r="L47" s="4"/>
      <c r="M47" s="38">
        <f>+Q42</f>
        <v>0</v>
      </c>
      <c r="N47" s="3"/>
      <c r="O47" s="3"/>
      <c r="P47" s="3"/>
      <c r="Q47" s="3"/>
      <c r="R47" s="3"/>
      <c r="S47" s="3"/>
    </row>
    <row r="48" spans="1:19" x14ac:dyDescent="0.2">
      <c r="A48" s="4"/>
      <c r="B48" s="4"/>
      <c r="C48" s="41" t="s">
        <v>50</v>
      </c>
      <c r="D48" s="28"/>
      <c r="E48" s="29">
        <f>+E46-E47</f>
        <v>0</v>
      </c>
      <c r="F48" s="3"/>
      <c r="G48" s="41" t="s">
        <v>50</v>
      </c>
      <c r="H48" s="28"/>
      <c r="I48" s="38">
        <f>+I46-I47</f>
        <v>0</v>
      </c>
      <c r="J48" s="3"/>
      <c r="K48" s="41" t="s">
        <v>50</v>
      </c>
      <c r="L48" s="39"/>
      <c r="M48" s="38">
        <f>+M46-M47</f>
        <v>0</v>
      </c>
      <c r="N48" s="3"/>
      <c r="O48" s="3"/>
      <c r="P48" s="3"/>
      <c r="Q48" s="3"/>
      <c r="R48" s="3"/>
      <c r="S48" s="3"/>
    </row>
    <row r="49" spans="1:19" x14ac:dyDescent="0.2">
      <c r="A49" s="4"/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">
      <c r="A50" s="134" t="s">
        <v>103</v>
      </c>
      <c r="B50" s="4"/>
    </row>
    <row r="51" spans="1:19" x14ac:dyDescent="0.2">
      <c r="B51" s="4"/>
    </row>
  </sheetData>
  <sheetProtection formatCells="0" formatColumns="0" selectLockedCells="1"/>
  <phoneticPr fontId="2" type="noConversion"/>
  <printOptions gridLines="1"/>
  <pageMargins left="0.56000000000000005" right="0.51" top="1" bottom="1" header="0.5" footer="0.5"/>
  <pageSetup scale="56" orientation="landscape" horizontalDpi="300" verticalDpi="300" r:id="rId1"/>
  <headerFooter alignWithMargins="0">
    <oddHeader>&amp;C&amp;"Arial,Bold"&amp;12Monthly Budget</oddHeader>
    <oddFooter>&amp;L&amp;F
&amp;A&amp;R&amp;D &amp;T</oddFooter>
  </headerFooter>
  <colBreaks count="1" manualBreakCount="1">
    <brk id="10" max="47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51"/>
  <sheetViews>
    <sheetView zoomScale="90" zoomScaleNormal="90" zoomScalePageLayoutView="90" workbookViewId="0">
      <pane xSplit="1" ySplit="5" topLeftCell="B6" activePane="bottomRight" state="frozen"/>
      <selection activeCell="C42" sqref="C42"/>
      <selection pane="topRight" activeCell="C42" sqref="C42"/>
      <selection pane="bottomLeft" activeCell="C42" sqref="C42"/>
      <selection pane="bottomRight" activeCell="B6" sqref="B6:P6"/>
    </sheetView>
  </sheetViews>
  <sheetFormatPr defaultColWidth="8.7109375" defaultRowHeight="12.75" x14ac:dyDescent="0.2"/>
  <cols>
    <col min="1" max="1" width="13.7109375" style="2" customWidth="1"/>
    <col min="2" max="2" width="16.28515625" customWidth="1"/>
    <col min="3" max="16" width="13.7109375" customWidth="1"/>
    <col min="17" max="17" width="15.7109375" customWidth="1"/>
    <col min="18" max="18" width="14.7109375" customWidth="1"/>
  </cols>
  <sheetData>
    <row r="1" spans="1:19" s="45" customFormat="1" ht="18" x14ac:dyDescent="0.25">
      <c r="A1" s="13" t="s">
        <v>1</v>
      </c>
      <c r="B1" s="13" t="s">
        <v>36</v>
      </c>
      <c r="C1" s="13" t="s">
        <v>3</v>
      </c>
      <c r="D1" s="13">
        <f>('Balanced Spending Plan'!F3)</f>
        <v>0</v>
      </c>
      <c r="R1" s="4" t="s">
        <v>18</v>
      </c>
    </row>
    <row r="2" spans="1:19" s="4" customFormat="1" x14ac:dyDescent="0.2">
      <c r="C2" s="4" t="s">
        <v>27</v>
      </c>
      <c r="J2" s="101" t="s">
        <v>97</v>
      </c>
      <c r="M2" s="4" t="s">
        <v>99</v>
      </c>
      <c r="P2" s="4" t="s">
        <v>95</v>
      </c>
      <c r="Q2" s="4" t="s">
        <v>22</v>
      </c>
      <c r="R2" s="4" t="s">
        <v>49</v>
      </c>
    </row>
    <row r="3" spans="1:19" s="4" customFormat="1" x14ac:dyDescent="0.2">
      <c r="A3" s="4" t="s">
        <v>4</v>
      </c>
      <c r="B3" s="4" t="s">
        <v>5</v>
      </c>
      <c r="C3" s="4" t="s">
        <v>28</v>
      </c>
      <c r="D3" s="4" t="s">
        <v>6</v>
      </c>
      <c r="E3" s="4" t="s">
        <v>7</v>
      </c>
      <c r="F3" s="4" t="s">
        <v>8</v>
      </c>
      <c r="G3" s="4" t="s">
        <v>25</v>
      </c>
      <c r="H3" s="4" t="s">
        <v>26</v>
      </c>
      <c r="I3" s="4" t="s">
        <v>9</v>
      </c>
      <c r="J3" s="4" t="s">
        <v>96</v>
      </c>
      <c r="K3" s="4" t="s">
        <v>10</v>
      </c>
      <c r="L3" s="4" t="s">
        <v>11</v>
      </c>
      <c r="M3" s="4" t="s">
        <v>92</v>
      </c>
      <c r="N3" s="4" t="s">
        <v>12</v>
      </c>
      <c r="O3" s="4" t="s">
        <v>29</v>
      </c>
      <c r="P3" s="4" t="s">
        <v>94</v>
      </c>
      <c r="Q3" s="4" t="s">
        <v>23</v>
      </c>
      <c r="R3" s="4" t="s">
        <v>24</v>
      </c>
    </row>
    <row r="4" spans="1:19" s="1" customFormat="1" ht="25.5" x14ac:dyDescent="0.2">
      <c r="A4" s="15" t="s">
        <v>13</v>
      </c>
      <c r="B4" s="30">
        <f>('Balanced Spending Plan'!B13)</f>
        <v>0</v>
      </c>
      <c r="C4" s="30">
        <f>('Balanced Spending Plan'!C13)</f>
        <v>0</v>
      </c>
      <c r="D4" s="30">
        <f>('Balanced Spending Plan'!D13)</f>
        <v>0</v>
      </c>
      <c r="E4" s="30">
        <f>('Balanced Spending Plan'!E13)</f>
        <v>0</v>
      </c>
      <c r="F4" s="30">
        <f>('Balanced Spending Plan'!F13)</f>
        <v>0</v>
      </c>
      <c r="G4" s="30">
        <f>('Balanced Spending Plan'!G13)</f>
        <v>0</v>
      </c>
      <c r="H4" s="30">
        <f>('Balanced Spending Plan'!H13)</f>
        <v>0</v>
      </c>
      <c r="I4" s="30">
        <f>('Balanced Spending Plan'!I13)</f>
        <v>0</v>
      </c>
      <c r="J4" s="30">
        <f>('Balanced Spending Plan'!J13)</f>
        <v>0</v>
      </c>
      <c r="K4" s="30">
        <f>('Balanced Spending Plan'!K13)</f>
        <v>0</v>
      </c>
      <c r="L4" s="30">
        <f>('Balanced Spending Plan'!L13)</f>
        <v>0</v>
      </c>
      <c r="M4" s="30">
        <f>('Balanced Spending Plan'!M13)</f>
        <v>0</v>
      </c>
      <c r="N4" s="30">
        <f>('Balanced Spending Plan'!N13)</f>
        <v>0</v>
      </c>
      <c r="O4" s="30">
        <f>('Balanced Spending Plan'!O13)</f>
        <v>0</v>
      </c>
      <c r="P4" s="30">
        <f>('Balanced Spending Plan'!P13)</f>
        <v>0</v>
      </c>
      <c r="Q4" s="30">
        <f>('Balanced Spending Plan'!Q13)</f>
        <v>0</v>
      </c>
      <c r="R4" s="30">
        <f>('Balanced Spending Plan'!R13)</f>
        <v>0</v>
      </c>
      <c r="S4" s="16"/>
    </row>
    <row r="5" spans="1:19" x14ac:dyDescent="0.2">
      <c r="A5" s="4" t="s">
        <v>0</v>
      </c>
      <c r="B5" s="31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3"/>
    </row>
    <row r="6" spans="1:19" x14ac:dyDescent="0.2">
      <c r="A6" s="4">
        <v>1</v>
      </c>
      <c r="B6" s="166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">
        <f t="shared" ref="Q6:Q38" si="0">SUM(C6:P6)</f>
        <v>0</v>
      </c>
      <c r="R6" s="16">
        <f>+B6-Q6</f>
        <v>0</v>
      </c>
      <c r="S6" s="3"/>
    </row>
    <row r="7" spans="1:19" x14ac:dyDescent="0.2">
      <c r="A7" s="4">
        <v>2</v>
      </c>
      <c r="B7" s="49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16">
        <f t="shared" si="0"/>
        <v>0</v>
      </c>
      <c r="R7" s="16">
        <f>+B7-Q7+R6</f>
        <v>0</v>
      </c>
      <c r="S7" s="3"/>
    </row>
    <row r="8" spans="1:19" x14ac:dyDescent="0.2">
      <c r="A8" s="4">
        <v>3</v>
      </c>
      <c r="B8" s="49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16">
        <f t="shared" si="0"/>
        <v>0</v>
      </c>
      <c r="R8" s="16">
        <f t="shared" ref="R8:R37" si="1">+B8-Q8+R7</f>
        <v>0</v>
      </c>
      <c r="S8" s="3"/>
    </row>
    <row r="9" spans="1:19" x14ac:dyDescent="0.2">
      <c r="A9" s="4">
        <v>4</v>
      </c>
      <c r="B9" s="49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16">
        <f t="shared" si="0"/>
        <v>0</v>
      </c>
      <c r="R9" s="16">
        <f t="shared" si="1"/>
        <v>0</v>
      </c>
      <c r="S9" s="3"/>
    </row>
    <row r="10" spans="1:19" x14ac:dyDescent="0.2">
      <c r="A10" s="4">
        <v>5</v>
      </c>
      <c r="B10" s="49"/>
      <c r="C10" s="42"/>
      <c r="D10" s="42"/>
      <c r="E10" s="42"/>
      <c r="F10" s="43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16">
        <f t="shared" si="0"/>
        <v>0</v>
      </c>
      <c r="R10" s="16">
        <f t="shared" si="1"/>
        <v>0</v>
      </c>
      <c r="S10" s="3"/>
    </row>
    <row r="11" spans="1:19" x14ac:dyDescent="0.2">
      <c r="A11" s="4">
        <v>6</v>
      </c>
      <c r="B11" s="49"/>
      <c r="C11" s="42"/>
      <c r="D11" s="42"/>
      <c r="E11" s="43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16">
        <f t="shared" si="0"/>
        <v>0</v>
      </c>
      <c r="R11" s="16">
        <f t="shared" si="1"/>
        <v>0</v>
      </c>
      <c r="S11" s="3"/>
    </row>
    <row r="12" spans="1:19" x14ac:dyDescent="0.2">
      <c r="A12" s="4">
        <v>7</v>
      </c>
      <c r="B12" s="49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16">
        <f t="shared" si="0"/>
        <v>0</v>
      </c>
      <c r="R12" s="16">
        <f t="shared" si="1"/>
        <v>0</v>
      </c>
      <c r="S12" s="3"/>
    </row>
    <row r="13" spans="1:19" x14ac:dyDescent="0.2">
      <c r="A13" s="4">
        <v>8</v>
      </c>
      <c r="B13" s="49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16">
        <f t="shared" si="0"/>
        <v>0</v>
      </c>
      <c r="R13" s="16">
        <f t="shared" si="1"/>
        <v>0</v>
      </c>
      <c r="S13" s="3"/>
    </row>
    <row r="14" spans="1:19" x14ac:dyDescent="0.2">
      <c r="A14" s="4">
        <v>9</v>
      </c>
      <c r="B14" s="49"/>
      <c r="C14" s="42"/>
      <c r="D14" s="42"/>
      <c r="E14" s="42"/>
      <c r="F14" s="42"/>
      <c r="G14" s="42"/>
      <c r="H14" s="43"/>
      <c r="I14" s="42"/>
      <c r="J14" s="42"/>
      <c r="K14" s="42"/>
      <c r="L14" s="42"/>
      <c r="M14" s="42"/>
      <c r="N14" s="42"/>
      <c r="O14" s="42"/>
      <c r="P14" s="42"/>
      <c r="Q14" s="16">
        <f t="shared" si="0"/>
        <v>0</v>
      </c>
      <c r="R14" s="16">
        <f t="shared" si="1"/>
        <v>0</v>
      </c>
      <c r="S14" s="3"/>
    </row>
    <row r="15" spans="1:19" x14ac:dyDescent="0.2">
      <c r="A15" s="4">
        <v>10</v>
      </c>
      <c r="B15" s="49"/>
      <c r="C15" s="42"/>
      <c r="D15" s="42"/>
      <c r="E15" s="42"/>
      <c r="F15" s="42"/>
      <c r="G15" s="42"/>
      <c r="H15" s="43"/>
      <c r="I15" s="42"/>
      <c r="J15" s="42"/>
      <c r="K15" s="42"/>
      <c r="L15" s="42"/>
      <c r="M15" s="42"/>
      <c r="N15" s="42"/>
      <c r="O15" s="42"/>
      <c r="P15" s="42"/>
      <c r="Q15" s="16">
        <f t="shared" si="0"/>
        <v>0</v>
      </c>
      <c r="R15" s="16">
        <f t="shared" si="1"/>
        <v>0</v>
      </c>
      <c r="S15" s="3"/>
    </row>
    <row r="16" spans="1:19" x14ac:dyDescent="0.2">
      <c r="A16" s="4">
        <v>11</v>
      </c>
      <c r="B16" s="49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16">
        <f t="shared" si="0"/>
        <v>0</v>
      </c>
      <c r="R16" s="16">
        <f t="shared" si="1"/>
        <v>0</v>
      </c>
      <c r="S16" s="3"/>
    </row>
    <row r="17" spans="1:20" x14ac:dyDescent="0.2">
      <c r="A17" s="4">
        <v>12</v>
      </c>
      <c r="B17" s="49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16">
        <f t="shared" si="0"/>
        <v>0</v>
      </c>
      <c r="R17" s="16">
        <f t="shared" si="1"/>
        <v>0</v>
      </c>
      <c r="S17" s="3"/>
    </row>
    <row r="18" spans="1:20" x14ac:dyDescent="0.2">
      <c r="A18" s="4">
        <v>13</v>
      </c>
      <c r="B18" s="49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16">
        <f t="shared" si="0"/>
        <v>0</v>
      </c>
      <c r="R18" s="16">
        <f t="shared" si="1"/>
        <v>0</v>
      </c>
      <c r="S18" s="3"/>
    </row>
    <row r="19" spans="1:20" x14ac:dyDescent="0.2">
      <c r="A19" s="4">
        <v>14</v>
      </c>
      <c r="B19" s="49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16">
        <f t="shared" si="0"/>
        <v>0</v>
      </c>
      <c r="R19" s="16">
        <f t="shared" si="1"/>
        <v>0</v>
      </c>
      <c r="S19" s="3"/>
    </row>
    <row r="20" spans="1:20" ht="13.5" thickBot="1" x14ac:dyDescent="0.25">
      <c r="A20" s="4">
        <v>15</v>
      </c>
      <c r="B20" s="49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16">
        <f t="shared" si="0"/>
        <v>0</v>
      </c>
      <c r="R20" s="16">
        <f t="shared" si="1"/>
        <v>0</v>
      </c>
      <c r="S20" s="3"/>
    </row>
    <row r="21" spans="1:20" s="1" customFormat="1" ht="26.25" thickBot="1" x14ac:dyDescent="0.25">
      <c r="A21" s="18" t="s">
        <v>14</v>
      </c>
      <c r="B21" s="32">
        <f>SUM(B6:B20)</f>
        <v>0</v>
      </c>
      <c r="C21" s="19">
        <f t="shared" ref="C21:P21" si="2">SUM(C6:C20)</f>
        <v>0</v>
      </c>
      <c r="D21" s="19">
        <f t="shared" si="2"/>
        <v>0</v>
      </c>
      <c r="E21" s="19">
        <f t="shared" si="2"/>
        <v>0</v>
      </c>
      <c r="F21" s="19">
        <f t="shared" si="2"/>
        <v>0</v>
      </c>
      <c r="G21" s="19">
        <f t="shared" si="2"/>
        <v>0</v>
      </c>
      <c r="H21" s="19">
        <f t="shared" si="2"/>
        <v>0</v>
      </c>
      <c r="I21" s="19">
        <f t="shared" si="2"/>
        <v>0</v>
      </c>
      <c r="J21" s="19">
        <f t="shared" si="2"/>
        <v>0</v>
      </c>
      <c r="K21" s="19">
        <f t="shared" si="2"/>
        <v>0</v>
      </c>
      <c r="L21" s="19">
        <f t="shared" si="2"/>
        <v>0</v>
      </c>
      <c r="M21" s="19">
        <f t="shared" si="2"/>
        <v>0</v>
      </c>
      <c r="N21" s="19">
        <f t="shared" si="2"/>
        <v>0</v>
      </c>
      <c r="O21" s="19">
        <f t="shared" si="2"/>
        <v>0</v>
      </c>
      <c r="P21" s="19">
        <f t="shared" si="2"/>
        <v>0</v>
      </c>
      <c r="Q21" s="19">
        <f t="shared" si="0"/>
        <v>0</v>
      </c>
      <c r="R21" s="20">
        <f>+B21-Q21</f>
        <v>0</v>
      </c>
      <c r="S21" s="16"/>
      <c r="T21"/>
    </row>
    <row r="22" spans="1:20" x14ac:dyDescent="0.2">
      <c r="A22" s="4">
        <v>16</v>
      </c>
      <c r="B22" s="49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16">
        <f t="shared" si="0"/>
        <v>0</v>
      </c>
      <c r="R22" s="16">
        <f t="shared" si="1"/>
        <v>0</v>
      </c>
      <c r="S22" s="3"/>
    </row>
    <row r="23" spans="1:20" x14ac:dyDescent="0.2">
      <c r="A23" s="4">
        <v>17</v>
      </c>
      <c r="B23" s="49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16">
        <f t="shared" si="0"/>
        <v>0</v>
      </c>
      <c r="R23" s="16">
        <f t="shared" si="1"/>
        <v>0</v>
      </c>
      <c r="S23" s="3"/>
    </row>
    <row r="24" spans="1:20" x14ac:dyDescent="0.2">
      <c r="A24" s="4">
        <v>18</v>
      </c>
      <c r="B24" s="49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16">
        <f t="shared" si="0"/>
        <v>0</v>
      </c>
      <c r="R24" s="16">
        <f t="shared" si="1"/>
        <v>0</v>
      </c>
      <c r="S24" s="3"/>
    </row>
    <row r="25" spans="1:20" x14ac:dyDescent="0.2">
      <c r="A25" s="4">
        <v>19</v>
      </c>
      <c r="B25" s="49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16">
        <f t="shared" si="0"/>
        <v>0</v>
      </c>
      <c r="R25" s="16">
        <f t="shared" si="1"/>
        <v>0</v>
      </c>
      <c r="S25" s="3"/>
    </row>
    <row r="26" spans="1:20" x14ac:dyDescent="0.2">
      <c r="A26" s="4">
        <v>20</v>
      </c>
      <c r="B26" s="49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16">
        <f t="shared" si="0"/>
        <v>0</v>
      </c>
      <c r="R26" s="16">
        <f t="shared" si="1"/>
        <v>0</v>
      </c>
      <c r="S26" s="3"/>
    </row>
    <row r="27" spans="1:20" x14ac:dyDescent="0.2">
      <c r="A27" s="4">
        <v>21</v>
      </c>
      <c r="B27" s="49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16">
        <f t="shared" si="0"/>
        <v>0</v>
      </c>
      <c r="R27" s="16">
        <f t="shared" si="1"/>
        <v>0</v>
      </c>
      <c r="S27" s="3"/>
    </row>
    <row r="28" spans="1:20" x14ac:dyDescent="0.2">
      <c r="A28" s="4">
        <v>22</v>
      </c>
      <c r="B28" s="49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16">
        <f t="shared" si="0"/>
        <v>0</v>
      </c>
      <c r="R28" s="16">
        <f t="shared" si="1"/>
        <v>0</v>
      </c>
      <c r="S28" s="3"/>
    </row>
    <row r="29" spans="1:20" x14ac:dyDescent="0.2">
      <c r="A29" s="4">
        <v>23</v>
      </c>
      <c r="B29" s="49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16">
        <f t="shared" si="0"/>
        <v>0</v>
      </c>
      <c r="R29" s="16">
        <f t="shared" si="1"/>
        <v>0</v>
      </c>
      <c r="S29" s="3"/>
    </row>
    <row r="30" spans="1:20" x14ac:dyDescent="0.2">
      <c r="A30" s="4">
        <v>24</v>
      </c>
      <c r="B30" s="49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16">
        <f t="shared" si="0"/>
        <v>0</v>
      </c>
      <c r="R30" s="16">
        <f t="shared" si="1"/>
        <v>0</v>
      </c>
      <c r="S30" s="3"/>
    </row>
    <row r="31" spans="1:20" x14ac:dyDescent="0.2">
      <c r="A31" s="4">
        <v>25</v>
      </c>
      <c r="B31" s="49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16">
        <f t="shared" si="0"/>
        <v>0</v>
      </c>
      <c r="R31" s="16">
        <f t="shared" si="1"/>
        <v>0</v>
      </c>
      <c r="S31" s="3"/>
    </row>
    <row r="32" spans="1:20" x14ac:dyDescent="0.2">
      <c r="A32" s="4">
        <v>26</v>
      </c>
      <c r="B32" s="49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16">
        <f t="shared" si="0"/>
        <v>0</v>
      </c>
      <c r="R32" s="16">
        <f t="shared" si="1"/>
        <v>0</v>
      </c>
      <c r="S32" s="3"/>
    </row>
    <row r="33" spans="1:19" x14ac:dyDescent="0.2">
      <c r="A33" s="4">
        <v>27</v>
      </c>
      <c r="B33" s="49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16">
        <f t="shared" si="0"/>
        <v>0</v>
      </c>
      <c r="R33" s="16">
        <f t="shared" si="1"/>
        <v>0</v>
      </c>
      <c r="S33" s="3"/>
    </row>
    <row r="34" spans="1:19" x14ac:dyDescent="0.2">
      <c r="A34" s="4">
        <v>28</v>
      </c>
      <c r="B34" s="49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16">
        <f t="shared" si="0"/>
        <v>0</v>
      </c>
      <c r="R34" s="16">
        <f t="shared" si="1"/>
        <v>0</v>
      </c>
      <c r="S34" s="3"/>
    </row>
    <row r="35" spans="1:19" x14ac:dyDescent="0.2">
      <c r="A35" s="4">
        <v>29</v>
      </c>
      <c r="B35" s="49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16">
        <f t="shared" si="0"/>
        <v>0</v>
      </c>
      <c r="R35" s="16">
        <f t="shared" si="1"/>
        <v>0</v>
      </c>
      <c r="S35" s="3"/>
    </row>
    <row r="36" spans="1:19" x14ac:dyDescent="0.2">
      <c r="A36" s="4">
        <v>30</v>
      </c>
      <c r="B36" s="49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16">
        <f t="shared" si="0"/>
        <v>0</v>
      </c>
      <c r="R36" s="16">
        <f t="shared" si="1"/>
        <v>0</v>
      </c>
      <c r="S36" s="3"/>
    </row>
    <row r="37" spans="1:19" ht="13.5" thickBot="1" x14ac:dyDescent="0.25">
      <c r="A37" s="4">
        <v>31</v>
      </c>
      <c r="B37" s="50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16">
        <f t="shared" si="0"/>
        <v>0</v>
      </c>
      <c r="R37" s="16">
        <f t="shared" si="1"/>
        <v>0</v>
      </c>
      <c r="S37" s="3"/>
    </row>
    <row r="38" spans="1:19" ht="26.25" thickBot="1" x14ac:dyDescent="0.25">
      <c r="A38" s="15" t="s">
        <v>41</v>
      </c>
      <c r="B38" s="33">
        <f t="shared" ref="B38:P38" si="3">SUM(B21:B37)</f>
        <v>0</v>
      </c>
      <c r="C38" s="21">
        <f t="shared" si="3"/>
        <v>0</v>
      </c>
      <c r="D38" s="21">
        <f t="shared" si="3"/>
        <v>0</v>
      </c>
      <c r="E38" s="21">
        <f t="shared" si="3"/>
        <v>0</v>
      </c>
      <c r="F38" s="21">
        <f t="shared" si="3"/>
        <v>0</v>
      </c>
      <c r="G38" s="21">
        <f t="shared" si="3"/>
        <v>0</v>
      </c>
      <c r="H38" s="21">
        <f t="shared" si="3"/>
        <v>0</v>
      </c>
      <c r="I38" s="21">
        <f t="shared" si="3"/>
        <v>0</v>
      </c>
      <c r="J38" s="21">
        <f t="shared" si="3"/>
        <v>0</v>
      </c>
      <c r="K38" s="21">
        <f t="shared" si="3"/>
        <v>0</v>
      </c>
      <c r="L38" s="21">
        <f t="shared" si="3"/>
        <v>0</v>
      </c>
      <c r="M38" s="21">
        <f t="shared" si="3"/>
        <v>0</v>
      </c>
      <c r="N38" s="21">
        <f t="shared" si="3"/>
        <v>0</v>
      </c>
      <c r="O38" s="21">
        <f t="shared" si="3"/>
        <v>0</v>
      </c>
      <c r="P38" s="21">
        <f t="shared" si="3"/>
        <v>0</v>
      </c>
      <c r="Q38" s="21">
        <f t="shared" si="0"/>
        <v>0</v>
      </c>
      <c r="R38" s="20">
        <f>+B38-Q38</f>
        <v>0</v>
      </c>
      <c r="S38" s="3"/>
    </row>
    <row r="39" spans="1:19" ht="25.5" x14ac:dyDescent="0.2">
      <c r="A39" s="15" t="s">
        <v>42</v>
      </c>
      <c r="B39" s="33">
        <f>-B4+B38</f>
        <v>0</v>
      </c>
      <c r="C39" s="21">
        <f t="shared" ref="C39:Q39" si="4">+C4-C38</f>
        <v>0</v>
      </c>
      <c r="D39" s="21">
        <f t="shared" si="4"/>
        <v>0</v>
      </c>
      <c r="E39" s="21">
        <f t="shared" si="4"/>
        <v>0</v>
      </c>
      <c r="F39" s="21">
        <f t="shared" si="4"/>
        <v>0</v>
      </c>
      <c r="G39" s="21">
        <f t="shared" si="4"/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1">
        <f t="shared" si="4"/>
        <v>0</v>
      </c>
      <c r="L39" s="21">
        <f t="shared" si="4"/>
        <v>0</v>
      </c>
      <c r="M39" s="21">
        <f t="shared" si="4"/>
        <v>0</v>
      </c>
      <c r="N39" s="21">
        <f t="shared" si="4"/>
        <v>0</v>
      </c>
      <c r="O39" s="21">
        <f t="shared" si="4"/>
        <v>0</v>
      </c>
      <c r="P39" s="21">
        <f t="shared" si="4"/>
        <v>0</v>
      </c>
      <c r="Q39" s="21">
        <f t="shared" si="4"/>
        <v>0</v>
      </c>
      <c r="R39" s="21">
        <f>+R4+R38</f>
        <v>0</v>
      </c>
      <c r="S39" s="3"/>
    </row>
    <row r="40" spans="1:19" x14ac:dyDescent="0.2">
      <c r="A40" s="4"/>
      <c r="B40" s="34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3"/>
    </row>
    <row r="41" spans="1:19" ht="25.5" x14ac:dyDescent="0.2">
      <c r="A41" s="15" t="s">
        <v>15</v>
      </c>
      <c r="B41" s="162">
        <f>Jun!B41+B4</f>
        <v>0</v>
      </c>
      <c r="C41" s="162">
        <f>Jun!C41+C4</f>
        <v>0</v>
      </c>
      <c r="D41" s="162">
        <f>Jun!D41+D4</f>
        <v>0</v>
      </c>
      <c r="E41" s="162">
        <f>Jun!E41+E4</f>
        <v>0</v>
      </c>
      <c r="F41" s="162">
        <f>Jun!F41+F4</f>
        <v>0</v>
      </c>
      <c r="G41" s="162">
        <f>Jun!G41+G4</f>
        <v>0</v>
      </c>
      <c r="H41" s="162">
        <f>Jun!H41+H4</f>
        <v>0</v>
      </c>
      <c r="I41" s="162">
        <f>Jun!I41+I4</f>
        <v>0</v>
      </c>
      <c r="J41" s="162">
        <f>Jun!J41+J4</f>
        <v>0</v>
      </c>
      <c r="K41" s="162">
        <f>Jun!K41+K4</f>
        <v>0</v>
      </c>
      <c r="L41" s="162">
        <f>Jun!L41+L4</f>
        <v>0</v>
      </c>
      <c r="M41" s="162">
        <f>Jun!M41+M4</f>
        <v>0</v>
      </c>
      <c r="N41" s="162">
        <f>Jun!N41+N4</f>
        <v>0</v>
      </c>
      <c r="O41" s="162">
        <f>Jun!O41+O4</f>
        <v>0</v>
      </c>
      <c r="P41" s="162">
        <f>Jun!P41+P4</f>
        <v>0</v>
      </c>
      <c r="Q41" s="162">
        <f>Jun!Q41+'Balanced Spending Plan'!Q13</f>
        <v>0</v>
      </c>
      <c r="R41" s="162">
        <f>'Balanced Spending Plan'!R28</f>
        <v>0</v>
      </c>
      <c r="S41" s="3"/>
    </row>
    <row r="42" spans="1:19" ht="25.5" x14ac:dyDescent="0.2">
      <c r="A42" s="15" t="s">
        <v>43</v>
      </c>
      <c r="B42" s="175">
        <f>Jun!B42+SUM(B21:B37)</f>
        <v>0</v>
      </c>
      <c r="C42" s="175">
        <f>Jun!C42+SUM(C21:C37)</f>
        <v>0</v>
      </c>
      <c r="D42" s="175">
        <f>Jun!D42+SUM(D21:D37)</f>
        <v>0</v>
      </c>
      <c r="E42" s="175">
        <f>Jun!E42+SUM(E21:E37)</f>
        <v>0</v>
      </c>
      <c r="F42" s="175">
        <f>Jun!F42+SUM(F21:F37)</f>
        <v>0</v>
      </c>
      <c r="G42" s="175">
        <f>Jun!G42+SUM(G21:G37)</f>
        <v>0</v>
      </c>
      <c r="H42" s="175">
        <f>Jun!H42+SUM(H21:H37)</f>
        <v>0</v>
      </c>
      <c r="I42" s="175">
        <f>Jun!I42+SUM(I21:I37)</f>
        <v>0</v>
      </c>
      <c r="J42" s="175">
        <f>Jun!J42+SUM(J21:J37)</f>
        <v>0</v>
      </c>
      <c r="K42" s="175">
        <f>Jun!K42+SUM(K21:K37)</f>
        <v>0</v>
      </c>
      <c r="L42" s="175">
        <f>Jun!L42+SUM(L21:L37)</f>
        <v>0</v>
      </c>
      <c r="M42" s="175">
        <f>Jun!M42+SUM(M21:M37)</f>
        <v>0</v>
      </c>
      <c r="N42" s="175">
        <f>Jun!N42+SUM(N21:N37)</f>
        <v>0</v>
      </c>
      <c r="O42" s="175">
        <f>Jun!O42+SUM(O21:O37)</f>
        <v>0</v>
      </c>
      <c r="P42" s="175">
        <f>Jun!P42+SUM(P21:P37)</f>
        <v>0</v>
      </c>
      <c r="Q42" s="162">
        <f>Jun!Q42+SUM(C38:P38)</f>
        <v>0</v>
      </c>
      <c r="R42" s="162">
        <f>Jun!R42+R38</f>
        <v>0</v>
      </c>
      <c r="S42" s="3"/>
    </row>
    <row r="43" spans="1:19" ht="25.5" x14ac:dyDescent="0.2">
      <c r="A43" s="15" t="s">
        <v>44</v>
      </c>
      <c r="B43" s="175">
        <f>-B41+B42</f>
        <v>0</v>
      </c>
      <c r="C43" s="175">
        <f>-C41+C42</f>
        <v>0</v>
      </c>
      <c r="D43" s="162">
        <f t="shared" ref="D43:Q43" si="5">+D41-D42</f>
        <v>0</v>
      </c>
      <c r="E43" s="162">
        <f t="shared" si="5"/>
        <v>0</v>
      </c>
      <c r="F43" s="162">
        <f t="shared" si="5"/>
        <v>0</v>
      </c>
      <c r="G43" s="162">
        <f t="shared" si="5"/>
        <v>0</v>
      </c>
      <c r="H43" s="162">
        <f t="shared" si="5"/>
        <v>0</v>
      </c>
      <c r="I43" s="162">
        <f t="shared" si="5"/>
        <v>0</v>
      </c>
      <c r="J43" s="162">
        <f t="shared" si="5"/>
        <v>0</v>
      </c>
      <c r="K43" s="162">
        <f t="shared" si="5"/>
        <v>0</v>
      </c>
      <c r="L43" s="162">
        <f t="shared" si="5"/>
        <v>0</v>
      </c>
      <c r="M43" s="162">
        <f t="shared" si="5"/>
        <v>0</v>
      </c>
      <c r="N43" s="162">
        <f t="shared" si="5"/>
        <v>0</v>
      </c>
      <c r="O43" s="162">
        <f t="shared" si="5"/>
        <v>0</v>
      </c>
      <c r="P43" s="162">
        <f t="shared" si="5"/>
        <v>0</v>
      </c>
      <c r="Q43" s="162">
        <f t="shared" si="5"/>
        <v>0</v>
      </c>
      <c r="R43" s="162">
        <f>+R41+R42</f>
        <v>0</v>
      </c>
      <c r="S43" s="3"/>
    </row>
    <row r="44" spans="1:19" x14ac:dyDescent="0.2">
      <c r="A44" s="4"/>
      <c r="B44" s="30"/>
      <c r="S44" s="3"/>
    </row>
    <row r="45" spans="1:19" x14ac:dyDescent="0.2">
      <c r="A45" s="4"/>
      <c r="B45" s="4"/>
      <c r="C45" s="3"/>
      <c r="D45" s="3" t="s">
        <v>18</v>
      </c>
      <c r="E45" s="3"/>
      <c r="F45" s="3"/>
      <c r="G45" s="3"/>
      <c r="H45" s="4" t="s">
        <v>48</v>
      </c>
      <c r="I45" s="3"/>
      <c r="J45" s="3"/>
      <c r="K45" s="4"/>
      <c r="L45" s="4" t="s">
        <v>21</v>
      </c>
      <c r="M45" s="4"/>
      <c r="N45" s="3"/>
      <c r="O45" s="3"/>
      <c r="P45" s="3"/>
      <c r="Q45" s="3"/>
      <c r="R45" s="3"/>
      <c r="S45" s="3"/>
    </row>
    <row r="46" spans="1:19" x14ac:dyDescent="0.2">
      <c r="A46" s="15" t="s">
        <v>16</v>
      </c>
      <c r="B46" s="15"/>
      <c r="C46" s="23" t="s">
        <v>19</v>
      </c>
      <c r="D46" s="24"/>
      <c r="E46" s="25">
        <f>+B38</f>
        <v>0</v>
      </c>
      <c r="F46" s="3"/>
      <c r="G46" s="23" t="s">
        <v>19</v>
      </c>
      <c r="H46" s="24"/>
      <c r="I46" s="36">
        <f>Jun!M46</f>
        <v>0</v>
      </c>
      <c r="J46" s="3"/>
      <c r="K46" s="37" t="s">
        <v>19</v>
      </c>
      <c r="L46" s="35"/>
      <c r="M46" s="36">
        <f>+B42</f>
        <v>0</v>
      </c>
      <c r="N46" s="3"/>
      <c r="O46" s="3"/>
      <c r="P46" s="3"/>
      <c r="Q46" s="3"/>
      <c r="R46" s="3"/>
      <c r="S46" s="3"/>
    </row>
    <row r="47" spans="1:19" ht="18" x14ac:dyDescent="0.25">
      <c r="A47" s="15" t="s">
        <v>17</v>
      </c>
      <c r="B47" s="15"/>
      <c r="C47" s="26" t="s">
        <v>20</v>
      </c>
      <c r="D47" s="3"/>
      <c r="E47" s="27">
        <f>+Q38</f>
        <v>0</v>
      </c>
      <c r="F47" s="14" t="s">
        <v>47</v>
      </c>
      <c r="G47" s="26" t="s">
        <v>20</v>
      </c>
      <c r="H47" s="3"/>
      <c r="I47" s="38">
        <f>Jun!M47</f>
        <v>0</v>
      </c>
      <c r="J47" s="14" t="s">
        <v>46</v>
      </c>
      <c r="K47" s="40" t="s">
        <v>20</v>
      </c>
      <c r="L47" s="4"/>
      <c r="M47" s="38">
        <f>+Q42</f>
        <v>0</v>
      </c>
      <c r="N47" s="3"/>
      <c r="O47" s="3"/>
      <c r="P47" s="3"/>
      <c r="Q47" s="3"/>
      <c r="R47" s="3"/>
      <c r="S47" s="3"/>
    </row>
    <row r="48" spans="1:19" x14ac:dyDescent="0.2">
      <c r="A48" s="4"/>
      <c r="B48" s="4"/>
      <c r="C48" s="41" t="s">
        <v>50</v>
      </c>
      <c r="D48" s="28"/>
      <c r="E48" s="29">
        <f>+E46-E47</f>
        <v>0</v>
      </c>
      <c r="F48" s="3"/>
      <c r="G48" s="41" t="s">
        <v>50</v>
      </c>
      <c r="H48" s="28"/>
      <c r="I48" s="38">
        <f>+I46-I47</f>
        <v>0</v>
      </c>
      <c r="J48" s="3"/>
      <c r="K48" s="41" t="s">
        <v>50</v>
      </c>
      <c r="L48" s="39"/>
      <c r="M48" s="38">
        <f>+M46-M47</f>
        <v>0</v>
      </c>
      <c r="N48" s="3"/>
      <c r="O48" s="3"/>
      <c r="P48" s="3"/>
      <c r="Q48" s="3"/>
      <c r="R48" s="3"/>
      <c r="S48" s="3"/>
    </row>
    <row r="49" spans="1:19" x14ac:dyDescent="0.2">
      <c r="A49" s="4"/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">
      <c r="A50" s="134" t="s">
        <v>103</v>
      </c>
      <c r="B50" s="4"/>
    </row>
    <row r="51" spans="1:19" x14ac:dyDescent="0.2">
      <c r="B51" s="4"/>
    </row>
  </sheetData>
  <sheetProtection formatCells="0" formatColumns="0" selectLockedCells="1"/>
  <phoneticPr fontId="2" type="noConversion"/>
  <printOptions gridLines="1"/>
  <pageMargins left="0.56000000000000005" right="0.51" top="1" bottom="1" header="0.5" footer="0.5"/>
  <pageSetup scale="56" orientation="landscape" horizontalDpi="300" verticalDpi="300" r:id="rId1"/>
  <headerFooter alignWithMargins="0">
    <oddHeader>&amp;C&amp;"Arial,Bold"&amp;12Monthly Budget</oddHeader>
    <oddFooter>&amp;L&amp;F
&amp;A&amp;R&amp;D &amp;T</oddFooter>
  </headerFooter>
  <colBreaks count="1" manualBreakCount="1">
    <brk id="10" max="47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51"/>
  <sheetViews>
    <sheetView zoomScale="90" zoomScaleNormal="90" zoomScalePageLayoutView="90" workbookViewId="0">
      <pane xSplit="1" ySplit="5" topLeftCell="B6" activePane="bottomRight" state="frozen"/>
      <selection activeCell="C42" sqref="C42"/>
      <selection pane="topRight" activeCell="C42" sqref="C42"/>
      <selection pane="bottomLeft" activeCell="C42" sqref="C42"/>
      <selection pane="bottomRight" activeCell="B6" sqref="B6:P6"/>
    </sheetView>
  </sheetViews>
  <sheetFormatPr defaultColWidth="8.7109375" defaultRowHeight="12.75" x14ac:dyDescent="0.2"/>
  <cols>
    <col min="1" max="1" width="13.7109375" style="2" customWidth="1"/>
    <col min="2" max="2" width="16.28515625" customWidth="1"/>
    <col min="3" max="16" width="13.7109375" customWidth="1"/>
    <col min="17" max="17" width="15.7109375" customWidth="1"/>
    <col min="18" max="18" width="14.7109375" customWidth="1"/>
  </cols>
  <sheetData>
    <row r="1" spans="1:19" s="45" customFormat="1" ht="18" x14ac:dyDescent="0.25">
      <c r="A1" s="13" t="s">
        <v>1</v>
      </c>
      <c r="B1" s="13" t="s">
        <v>35</v>
      </c>
      <c r="C1" s="13" t="s">
        <v>3</v>
      </c>
      <c r="D1" s="13">
        <f>('Balanced Spending Plan'!F3)</f>
        <v>0</v>
      </c>
      <c r="R1" s="4" t="s">
        <v>18</v>
      </c>
    </row>
    <row r="2" spans="1:19" s="4" customFormat="1" x14ac:dyDescent="0.2">
      <c r="C2" s="4" t="s">
        <v>27</v>
      </c>
      <c r="J2" s="101" t="s">
        <v>97</v>
      </c>
      <c r="M2" s="4" t="s">
        <v>99</v>
      </c>
      <c r="P2" s="4" t="s">
        <v>95</v>
      </c>
      <c r="Q2" s="4" t="s">
        <v>22</v>
      </c>
      <c r="R2" s="4" t="s">
        <v>49</v>
      </c>
    </row>
    <row r="3" spans="1:19" s="4" customFormat="1" x14ac:dyDescent="0.2">
      <c r="A3" s="4" t="s">
        <v>4</v>
      </c>
      <c r="B3" s="4" t="s">
        <v>5</v>
      </c>
      <c r="C3" s="4" t="s">
        <v>28</v>
      </c>
      <c r="D3" s="4" t="s">
        <v>6</v>
      </c>
      <c r="E3" s="4" t="s">
        <v>7</v>
      </c>
      <c r="F3" s="4" t="s">
        <v>8</v>
      </c>
      <c r="G3" s="4" t="s">
        <v>25</v>
      </c>
      <c r="H3" s="4" t="s">
        <v>26</v>
      </c>
      <c r="I3" s="4" t="s">
        <v>9</v>
      </c>
      <c r="J3" s="4" t="s">
        <v>96</v>
      </c>
      <c r="K3" s="4" t="s">
        <v>10</v>
      </c>
      <c r="L3" s="4" t="s">
        <v>11</v>
      </c>
      <c r="M3" s="4" t="s">
        <v>92</v>
      </c>
      <c r="N3" s="4" t="s">
        <v>12</v>
      </c>
      <c r="O3" s="4" t="s">
        <v>29</v>
      </c>
      <c r="P3" s="4" t="s">
        <v>94</v>
      </c>
      <c r="Q3" s="4" t="s">
        <v>23</v>
      </c>
      <c r="R3" s="4" t="s">
        <v>24</v>
      </c>
    </row>
    <row r="4" spans="1:19" s="1" customFormat="1" ht="25.5" x14ac:dyDescent="0.2">
      <c r="A4" s="15" t="s">
        <v>13</v>
      </c>
      <c r="B4" s="30">
        <f>('Balanced Spending Plan'!B14)</f>
        <v>0</v>
      </c>
      <c r="C4" s="30">
        <f>('Balanced Spending Plan'!C14)</f>
        <v>0</v>
      </c>
      <c r="D4" s="30">
        <f>('Balanced Spending Plan'!D14)</f>
        <v>0</v>
      </c>
      <c r="E4" s="30">
        <f>('Balanced Spending Plan'!E14)</f>
        <v>0</v>
      </c>
      <c r="F4" s="30">
        <f>('Balanced Spending Plan'!F14)</f>
        <v>0</v>
      </c>
      <c r="G4" s="30">
        <f>('Balanced Spending Plan'!G14)</f>
        <v>0</v>
      </c>
      <c r="H4" s="30">
        <f>('Balanced Spending Plan'!H14)</f>
        <v>0</v>
      </c>
      <c r="I4" s="30">
        <f>('Balanced Spending Plan'!I14)</f>
        <v>0</v>
      </c>
      <c r="J4" s="30">
        <f>('Balanced Spending Plan'!J14)</f>
        <v>0</v>
      </c>
      <c r="K4" s="30">
        <f>('Balanced Spending Plan'!K14)</f>
        <v>0</v>
      </c>
      <c r="L4" s="30">
        <f>('Balanced Spending Plan'!L14)</f>
        <v>0</v>
      </c>
      <c r="M4" s="30">
        <f>('Balanced Spending Plan'!M14)</f>
        <v>0</v>
      </c>
      <c r="N4" s="30">
        <f>('Balanced Spending Plan'!N14)</f>
        <v>0</v>
      </c>
      <c r="O4" s="30">
        <f>('Balanced Spending Plan'!O14)</f>
        <v>0</v>
      </c>
      <c r="P4" s="30">
        <f>('Balanced Spending Plan'!P14)</f>
        <v>0</v>
      </c>
      <c r="Q4" s="30">
        <f>('Balanced Spending Plan'!Q14)</f>
        <v>0</v>
      </c>
      <c r="R4" s="30">
        <f>('Balanced Spending Plan'!R14)</f>
        <v>0</v>
      </c>
      <c r="S4" s="16"/>
    </row>
    <row r="5" spans="1:19" x14ac:dyDescent="0.2">
      <c r="A5" s="4" t="s">
        <v>0</v>
      </c>
      <c r="B5" s="31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3"/>
    </row>
    <row r="6" spans="1:19" x14ac:dyDescent="0.2">
      <c r="A6" s="4">
        <v>1</v>
      </c>
      <c r="B6" s="166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">
        <f t="shared" ref="Q6:Q38" si="0">SUM(C6:P6)</f>
        <v>0</v>
      </c>
      <c r="R6" s="16">
        <f>+B6-Q6</f>
        <v>0</v>
      </c>
      <c r="S6" s="3"/>
    </row>
    <row r="7" spans="1:19" x14ac:dyDescent="0.2">
      <c r="A7" s="4">
        <v>2</v>
      </c>
      <c r="B7" s="49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16">
        <f t="shared" si="0"/>
        <v>0</v>
      </c>
      <c r="R7" s="16">
        <f>+B7-Q7+R6</f>
        <v>0</v>
      </c>
      <c r="S7" s="3"/>
    </row>
    <row r="8" spans="1:19" x14ac:dyDescent="0.2">
      <c r="A8" s="4">
        <v>3</v>
      </c>
      <c r="B8" s="49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16">
        <f t="shared" si="0"/>
        <v>0</v>
      </c>
      <c r="R8" s="16">
        <f t="shared" ref="R8:R37" si="1">+B8-Q8+R7</f>
        <v>0</v>
      </c>
      <c r="S8" s="3"/>
    </row>
    <row r="9" spans="1:19" x14ac:dyDescent="0.2">
      <c r="A9" s="4">
        <v>4</v>
      </c>
      <c r="B9" s="49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16">
        <f t="shared" si="0"/>
        <v>0</v>
      </c>
      <c r="R9" s="16">
        <f t="shared" si="1"/>
        <v>0</v>
      </c>
      <c r="S9" s="3"/>
    </row>
    <row r="10" spans="1:19" x14ac:dyDescent="0.2">
      <c r="A10" s="4">
        <v>5</v>
      </c>
      <c r="B10" s="49"/>
      <c r="C10" s="42"/>
      <c r="D10" s="42"/>
      <c r="E10" s="42"/>
      <c r="F10" s="43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16">
        <f t="shared" si="0"/>
        <v>0</v>
      </c>
      <c r="R10" s="16">
        <f t="shared" si="1"/>
        <v>0</v>
      </c>
      <c r="S10" s="3"/>
    </row>
    <row r="11" spans="1:19" x14ac:dyDescent="0.2">
      <c r="A11" s="4">
        <v>6</v>
      </c>
      <c r="B11" s="49"/>
      <c r="C11" s="42"/>
      <c r="D11" s="42"/>
      <c r="E11" s="43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16">
        <f t="shared" si="0"/>
        <v>0</v>
      </c>
      <c r="R11" s="16">
        <f t="shared" si="1"/>
        <v>0</v>
      </c>
      <c r="S11" s="3"/>
    </row>
    <row r="12" spans="1:19" x14ac:dyDescent="0.2">
      <c r="A12" s="4">
        <v>7</v>
      </c>
      <c r="B12" s="49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16">
        <f t="shared" si="0"/>
        <v>0</v>
      </c>
      <c r="R12" s="16">
        <f t="shared" si="1"/>
        <v>0</v>
      </c>
      <c r="S12" s="3"/>
    </row>
    <row r="13" spans="1:19" x14ac:dyDescent="0.2">
      <c r="A13" s="4">
        <v>8</v>
      </c>
      <c r="B13" s="49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16">
        <f t="shared" si="0"/>
        <v>0</v>
      </c>
      <c r="R13" s="16">
        <f t="shared" si="1"/>
        <v>0</v>
      </c>
      <c r="S13" s="3"/>
    </row>
    <row r="14" spans="1:19" x14ac:dyDescent="0.2">
      <c r="A14" s="4">
        <v>9</v>
      </c>
      <c r="B14" s="49"/>
      <c r="C14" s="42"/>
      <c r="D14" s="42"/>
      <c r="E14" s="42"/>
      <c r="F14" s="42"/>
      <c r="G14" s="42"/>
      <c r="H14" s="43"/>
      <c r="I14" s="42"/>
      <c r="J14" s="42"/>
      <c r="K14" s="42"/>
      <c r="L14" s="42"/>
      <c r="M14" s="42"/>
      <c r="N14" s="42"/>
      <c r="O14" s="42"/>
      <c r="P14" s="42"/>
      <c r="Q14" s="16">
        <f t="shared" si="0"/>
        <v>0</v>
      </c>
      <c r="R14" s="16">
        <f t="shared" si="1"/>
        <v>0</v>
      </c>
      <c r="S14" s="3"/>
    </row>
    <row r="15" spans="1:19" x14ac:dyDescent="0.2">
      <c r="A15" s="4">
        <v>10</v>
      </c>
      <c r="B15" s="49"/>
      <c r="C15" s="42"/>
      <c r="D15" s="42"/>
      <c r="E15" s="42"/>
      <c r="F15" s="42"/>
      <c r="G15" s="42"/>
      <c r="H15" s="43"/>
      <c r="I15" s="42"/>
      <c r="J15" s="42"/>
      <c r="K15" s="42"/>
      <c r="L15" s="42"/>
      <c r="M15" s="42"/>
      <c r="N15" s="42"/>
      <c r="O15" s="42"/>
      <c r="P15" s="42"/>
      <c r="Q15" s="16">
        <f t="shared" si="0"/>
        <v>0</v>
      </c>
      <c r="R15" s="16">
        <f t="shared" si="1"/>
        <v>0</v>
      </c>
      <c r="S15" s="3"/>
    </row>
    <row r="16" spans="1:19" x14ac:dyDescent="0.2">
      <c r="A16" s="4">
        <v>11</v>
      </c>
      <c r="B16" s="49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16">
        <f t="shared" si="0"/>
        <v>0</v>
      </c>
      <c r="R16" s="16">
        <f t="shared" si="1"/>
        <v>0</v>
      </c>
      <c r="S16" s="3"/>
    </row>
    <row r="17" spans="1:20" x14ac:dyDescent="0.2">
      <c r="A17" s="4">
        <v>12</v>
      </c>
      <c r="B17" s="49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16">
        <f t="shared" si="0"/>
        <v>0</v>
      </c>
      <c r="R17" s="16">
        <f t="shared" si="1"/>
        <v>0</v>
      </c>
      <c r="S17" s="3"/>
    </row>
    <row r="18" spans="1:20" x14ac:dyDescent="0.2">
      <c r="A18" s="4">
        <v>13</v>
      </c>
      <c r="B18" s="49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16">
        <f t="shared" si="0"/>
        <v>0</v>
      </c>
      <c r="R18" s="16">
        <f t="shared" si="1"/>
        <v>0</v>
      </c>
      <c r="S18" s="3"/>
    </row>
    <row r="19" spans="1:20" x14ac:dyDescent="0.2">
      <c r="A19" s="4">
        <v>14</v>
      </c>
      <c r="B19" s="49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16">
        <f t="shared" si="0"/>
        <v>0</v>
      </c>
      <c r="R19" s="16">
        <f t="shared" si="1"/>
        <v>0</v>
      </c>
      <c r="S19" s="3"/>
    </row>
    <row r="20" spans="1:20" ht="13.5" thickBot="1" x14ac:dyDescent="0.25">
      <c r="A20" s="4">
        <v>15</v>
      </c>
      <c r="B20" s="49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16">
        <f t="shared" si="0"/>
        <v>0</v>
      </c>
      <c r="R20" s="16">
        <f t="shared" si="1"/>
        <v>0</v>
      </c>
      <c r="S20" s="3"/>
    </row>
    <row r="21" spans="1:20" s="1" customFormat="1" ht="26.25" thickBot="1" x14ac:dyDescent="0.25">
      <c r="A21" s="18" t="s">
        <v>14</v>
      </c>
      <c r="B21" s="32">
        <f t="shared" ref="B21:P21" si="2">SUM(B6:B20)</f>
        <v>0</v>
      </c>
      <c r="C21" s="19">
        <f t="shared" si="2"/>
        <v>0</v>
      </c>
      <c r="D21" s="19">
        <f t="shared" si="2"/>
        <v>0</v>
      </c>
      <c r="E21" s="19">
        <f t="shared" si="2"/>
        <v>0</v>
      </c>
      <c r="F21" s="19">
        <f t="shared" si="2"/>
        <v>0</v>
      </c>
      <c r="G21" s="19">
        <f t="shared" si="2"/>
        <v>0</v>
      </c>
      <c r="H21" s="19">
        <f t="shared" si="2"/>
        <v>0</v>
      </c>
      <c r="I21" s="19">
        <f t="shared" si="2"/>
        <v>0</v>
      </c>
      <c r="J21" s="19">
        <f t="shared" si="2"/>
        <v>0</v>
      </c>
      <c r="K21" s="19">
        <f t="shared" si="2"/>
        <v>0</v>
      </c>
      <c r="L21" s="19">
        <f t="shared" si="2"/>
        <v>0</v>
      </c>
      <c r="M21" s="19">
        <f t="shared" si="2"/>
        <v>0</v>
      </c>
      <c r="N21" s="19">
        <f t="shared" si="2"/>
        <v>0</v>
      </c>
      <c r="O21" s="19">
        <f t="shared" si="2"/>
        <v>0</v>
      </c>
      <c r="P21" s="19">
        <f t="shared" si="2"/>
        <v>0</v>
      </c>
      <c r="Q21" s="19">
        <f t="shared" si="0"/>
        <v>0</v>
      </c>
      <c r="R21" s="20">
        <f>+B21-Q21</f>
        <v>0</v>
      </c>
      <c r="S21" s="16"/>
      <c r="T21"/>
    </row>
    <row r="22" spans="1:20" x14ac:dyDescent="0.2">
      <c r="A22" s="4">
        <v>16</v>
      </c>
      <c r="B22" s="49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16">
        <f t="shared" si="0"/>
        <v>0</v>
      </c>
      <c r="R22" s="16">
        <f t="shared" si="1"/>
        <v>0</v>
      </c>
      <c r="S22" s="3"/>
    </row>
    <row r="23" spans="1:20" x14ac:dyDescent="0.2">
      <c r="A23" s="4">
        <v>17</v>
      </c>
      <c r="B23" s="49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16">
        <f t="shared" si="0"/>
        <v>0</v>
      </c>
      <c r="R23" s="16">
        <f t="shared" si="1"/>
        <v>0</v>
      </c>
      <c r="S23" s="3"/>
    </row>
    <row r="24" spans="1:20" x14ac:dyDescent="0.2">
      <c r="A24" s="4">
        <v>18</v>
      </c>
      <c r="B24" s="49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16">
        <f t="shared" si="0"/>
        <v>0</v>
      </c>
      <c r="R24" s="16">
        <f t="shared" si="1"/>
        <v>0</v>
      </c>
      <c r="S24" s="3"/>
    </row>
    <row r="25" spans="1:20" x14ac:dyDescent="0.2">
      <c r="A25" s="4">
        <v>19</v>
      </c>
      <c r="B25" s="49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16">
        <f t="shared" si="0"/>
        <v>0</v>
      </c>
      <c r="R25" s="16">
        <f t="shared" si="1"/>
        <v>0</v>
      </c>
      <c r="S25" s="3"/>
    </row>
    <row r="26" spans="1:20" x14ac:dyDescent="0.2">
      <c r="A26" s="4">
        <v>20</v>
      </c>
      <c r="B26" s="49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16">
        <f t="shared" si="0"/>
        <v>0</v>
      </c>
      <c r="R26" s="16">
        <f t="shared" si="1"/>
        <v>0</v>
      </c>
      <c r="S26" s="3"/>
    </row>
    <row r="27" spans="1:20" x14ac:dyDescent="0.2">
      <c r="A27" s="4">
        <v>21</v>
      </c>
      <c r="B27" s="49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16">
        <f t="shared" si="0"/>
        <v>0</v>
      </c>
      <c r="R27" s="16">
        <f t="shared" si="1"/>
        <v>0</v>
      </c>
      <c r="S27" s="3"/>
    </row>
    <row r="28" spans="1:20" x14ac:dyDescent="0.2">
      <c r="A28" s="4">
        <v>22</v>
      </c>
      <c r="B28" s="49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16">
        <f t="shared" si="0"/>
        <v>0</v>
      </c>
      <c r="R28" s="16">
        <f t="shared" si="1"/>
        <v>0</v>
      </c>
      <c r="S28" s="3"/>
    </row>
    <row r="29" spans="1:20" x14ac:dyDescent="0.2">
      <c r="A29" s="4">
        <v>23</v>
      </c>
      <c r="B29" s="49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16">
        <f t="shared" si="0"/>
        <v>0</v>
      </c>
      <c r="R29" s="16">
        <f t="shared" si="1"/>
        <v>0</v>
      </c>
      <c r="S29" s="3"/>
    </row>
    <row r="30" spans="1:20" x14ac:dyDescent="0.2">
      <c r="A30" s="4">
        <v>24</v>
      </c>
      <c r="B30" s="49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16">
        <f t="shared" si="0"/>
        <v>0</v>
      </c>
      <c r="R30" s="16">
        <f t="shared" si="1"/>
        <v>0</v>
      </c>
      <c r="S30" s="3"/>
    </row>
    <row r="31" spans="1:20" x14ac:dyDescent="0.2">
      <c r="A31" s="4">
        <v>25</v>
      </c>
      <c r="B31" s="49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16">
        <f t="shared" si="0"/>
        <v>0</v>
      </c>
      <c r="R31" s="16">
        <f t="shared" si="1"/>
        <v>0</v>
      </c>
      <c r="S31" s="3"/>
    </row>
    <row r="32" spans="1:20" x14ac:dyDescent="0.2">
      <c r="A32" s="4">
        <v>26</v>
      </c>
      <c r="B32" s="49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16">
        <f t="shared" si="0"/>
        <v>0</v>
      </c>
      <c r="R32" s="16">
        <f t="shared" si="1"/>
        <v>0</v>
      </c>
      <c r="S32" s="3"/>
    </row>
    <row r="33" spans="1:19" x14ac:dyDescent="0.2">
      <c r="A33" s="4">
        <v>27</v>
      </c>
      <c r="B33" s="49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16">
        <f t="shared" si="0"/>
        <v>0</v>
      </c>
      <c r="R33" s="16">
        <f t="shared" si="1"/>
        <v>0</v>
      </c>
      <c r="S33" s="3"/>
    </row>
    <row r="34" spans="1:19" x14ac:dyDescent="0.2">
      <c r="A34" s="4">
        <v>28</v>
      </c>
      <c r="B34" s="49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16">
        <f t="shared" si="0"/>
        <v>0</v>
      </c>
      <c r="R34" s="16">
        <f t="shared" si="1"/>
        <v>0</v>
      </c>
      <c r="S34" s="3"/>
    </row>
    <row r="35" spans="1:19" x14ac:dyDescent="0.2">
      <c r="A35" s="4">
        <v>29</v>
      </c>
      <c r="B35" s="49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16">
        <f t="shared" si="0"/>
        <v>0</v>
      </c>
      <c r="R35" s="16">
        <f t="shared" si="1"/>
        <v>0</v>
      </c>
      <c r="S35" s="3"/>
    </row>
    <row r="36" spans="1:19" x14ac:dyDescent="0.2">
      <c r="A36" s="4">
        <v>30</v>
      </c>
      <c r="B36" s="49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16">
        <f t="shared" si="0"/>
        <v>0</v>
      </c>
      <c r="R36" s="16">
        <f t="shared" si="1"/>
        <v>0</v>
      </c>
      <c r="S36" s="3"/>
    </row>
    <row r="37" spans="1:19" ht="13.5" thickBot="1" x14ac:dyDescent="0.25">
      <c r="A37" s="4">
        <v>31</v>
      </c>
      <c r="B37" s="50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16">
        <f t="shared" si="0"/>
        <v>0</v>
      </c>
      <c r="R37" s="16">
        <f t="shared" si="1"/>
        <v>0</v>
      </c>
      <c r="S37" s="3"/>
    </row>
    <row r="38" spans="1:19" ht="26.25" thickBot="1" x14ac:dyDescent="0.25">
      <c r="A38" s="15" t="s">
        <v>41</v>
      </c>
      <c r="B38" s="33">
        <f t="shared" ref="B38:P38" si="3">SUM(B21:B37)</f>
        <v>0</v>
      </c>
      <c r="C38" s="21">
        <f t="shared" si="3"/>
        <v>0</v>
      </c>
      <c r="D38" s="21">
        <f t="shared" si="3"/>
        <v>0</v>
      </c>
      <c r="E38" s="21">
        <f t="shared" si="3"/>
        <v>0</v>
      </c>
      <c r="F38" s="21">
        <f t="shared" si="3"/>
        <v>0</v>
      </c>
      <c r="G38" s="21">
        <f t="shared" si="3"/>
        <v>0</v>
      </c>
      <c r="H38" s="21">
        <f t="shared" si="3"/>
        <v>0</v>
      </c>
      <c r="I38" s="21">
        <f t="shared" si="3"/>
        <v>0</v>
      </c>
      <c r="J38" s="21">
        <f t="shared" si="3"/>
        <v>0</v>
      </c>
      <c r="K38" s="21">
        <f t="shared" si="3"/>
        <v>0</v>
      </c>
      <c r="L38" s="21">
        <f t="shared" si="3"/>
        <v>0</v>
      </c>
      <c r="M38" s="21">
        <f t="shared" si="3"/>
        <v>0</v>
      </c>
      <c r="N38" s="21">
        <f t="shared" si="3"/>
        <v>0</v>
      </c>
      <c r="O38" s="21">
        <f t="shared" si="3"/>
        <v>0</v>
      </c>
      <c r="P38" s="21">
        <f t="shared" si="3"/>
        <v>0</v>
      </c>
      <c r="Q38" s="21">
        <f t="shared" si="0"/>
        <v>0</v>
      </c>
      <c r="R38" s="20">
        <f>+B38-Q38</f>
        <v>0</v>
      </c>
      <c r="S38" s="3"/>
    </row>
    <row r="39" spans="1:19" ht="25.5" x14ac:dyDescent="0.2">
      <c r="A39" s="15" t="s">
        <v>42</v>
      </c>
      <c r="B39" s="33">
        <f>-B4+B38</f>
        <v>0</v>
      </c>
      <c r="C39" s="21">
        <f t="shared" ref="C39:Q39" si="4">+C4-C38</f>
        <v>0</v>
      </c>
      <c r="D39" s="21">
        <f t="shared" si="4"/>
        <v>0</v>
      </c>
      <c r="E39" s="21">
        <f t="shared" si="4"/>
        <v>0</v>
      </c>
      <c r="F39" s="21">
        <f t="shared" si="4"/>
        <v>0</v>
      </c>
      <c r="G39" s="21">
        <f t="shared" si="4"/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1">
        <f t="shared" si="4"/>
        <v>0</v>
      </c>
      <c r="L39" s="21">
        <f t="shared" si="4"/>
        <v>0</v>
      </c>
      <c r="M39" s="21">
        <f t="shared" si="4"/>
        <v>0</v>
      </c>
      <c r="N39" s="21">
        <f t="shared" si="4"/>
        <v>0</v>
      </c>
      <c r="O39" s="21">
        <f t="shared" si="4"/>
        <v>0</v>
      </c>
      <c r="P39" s="21">
        <f t="shared" si="4"/>
        <v>0</v>
      </c>
      <c r="Q39" s="21">
        <f t="shared" si="4"/>
        <v>0</v>
      </c>
      <c r="R39" s="21">
        <f>+R4+R38</f>
        <v>0</v>
      </c>
      <c r="S39" s="3"/>
    </row>
    <row r="40" spans="1:19" x14ac:dyDescent="0.2">
      <c r="A40" s="4"/>
      <c r="B40" s="34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3"/>
    </row>
    <row r="41" spans="1:19" ht="25.5" x14ac:dyDescent="0.2">
      <c r="A41" s="15" t="s">
        <v>15</v>
      </c>
      <c r="B41" s="162">
        <f>Jul!B41+B4</f>
        <v>0</v>
      </c>
      <c r="C41" s="162">
        <f>Jul!C41+C4</f>
        <v>0</v>
      </c>
      <c r="D41" s="162">
        <f>Jul!D41+D4</f>
        <v>0</v>
      </c>
      <c r="E41" s="162">
        <f>Jul!E41+E4</f>
        <v>0</v>
      </c>
      <c r="F41" s="162">
        <f>Jul!F41+F4</f>
        <v>0</v>
      </c>
      <c r="G41" s="162">
        <f>Jul!G41+G4</f>
        <v>0</v>
      </c>
      <c r="H41" s="162">
        <f>Jul!H41+H4</f>
        <v>0</v>
      </c>
      <c r="I41" s="162">
        <f>Jul!I41+I4</f>
        <v>0</v>
      </c>
      <c r="J41" s="162">
        <f>Jul!J41+J4</f>
        <v>0</v>
      </c>
      <c r="K41" s="162">
        <f>Jul!K41+K4</f>
        <v>0</v>
      </c>
      <c r="L41" s="162">
        <f>Jul!L41+L4</f>
        <v>0</v>
      </c>
      <c r="M41" s="162">
        <f>Jul!M41+M4</f>
        <v>0</v>
      </c>
      <c r="N41" s="162">
        <f>Jul!N41+N4</f>
        <v>0</v>
      </c>
      <c r="O41" s="162">
        <f>Jul!O41+O4</f>
        <v>0</v>
      </c>
      <c r="P41" s="162">
        <f>Jul!P41+P4</f>
        <v>0</v>
      </c>
      <c r="Q41" s="162">
        <f>Jul!Q41+'Balanced Spending Plan'!Q14</f>
        <v>0</v>
      </c>
      <c r="R41" s="162">
        <f>'Balanced Spending Plan'!R29</f>
        <v>0</v>
      </c>
      <c r="S41" s="3"/>
    </row>
    <row r="42" spans="1:19" ht="25.5" x14ac:dyDescent="0.2">
      <c r="A42" s="15" t="s">
        <v>43</v>
      </c>
      <c r="B42" s="175">
        <f>Jul!B42+SUM(B21:B37)</f>
        <v>0</v>
      </c>
      <c r="C42" s="175">
        <f>Jul!C42+SUM(C21:C37)</f>
        <v>0</v>
      </c>
      <c r="D42" s="175">
        <f>Jul!D42+SUM(D21:D37)</f>
        <v>0</v>
      </c>
      <c r="E42" s="175">
        <f>Jul!E42+SUM(E21:E37)</f>
        <v>0</v>
      </c>
      <c r="F42" s="175">
        <f>Jul!F42+SUM(F21:F37)</f>
        <v>0</v>
      </c>
      <c r="G42" s="175">
        <f>Jul!G42+SUM(G21:G37)</f>
        <v>0</v>
      </c>
      <c r="H42" s="175">
        <f>Jul!H42+SUM(H21:H37)</f>
        <v>0</v>
      </c>
      <c r="I42" s="175">
        <f>Jul!I42+SUM(I21:I37)</f>
        <v>0</v>
      </c>
      <c r="J42" s="175">
        <f>Jul!J42+SUM(J21:J37)</f>
        <v>0</v>
      </c>
      <c r="K42" s="175">
        <f>Jul!K42+SUM(K21:K37)</f>
        <v>0</v>
      </c>
      <c r="L42" s="175">
        <f>Jul!L42+SUM(L21:L37)</f>
        <v>0</v>
      </c>
      <c r="M42" s="175">
        <f>Jul!M42+SUM(M21:M37)</f>
        <v>0</v>
      </c>
      <c r="N42" s="175">
        <f>Jul!N42+SUM(N21:N37)</f>
        <v>0</v>
      </c>
      <c r="O42" s="175">
        <f>Jul!O42+SUM(O21:O37)</f>
        <v>0</v>
      </c>
      <c r="P42" s="175">
        <f>Jul!P42+SUM(P21:P37)</f>
        <v>0</v>
      </c>
      <c r="Q42" s="162">
        <f>Jul!Q42+SUM(C38:P38)</f>
        <v>0</v>
      </c>
      <c r="R42" s="162">
        <f>Jul!R42+R38</f>
        <v>0</v>
      </c>
      <c r="S42" s="3"/>
    </row>
    <row r="43" spans="1:19" ht="25.5" x14ac:dyDescent="0.2">
      <c r="A43" s="15" t="s">
        <v>44</v>
      </c>
      <c r="B43" s="175">
        <f>-B41+B42</f>
        <v>0</v>
      </c>
      <c r="C43" s="175">
        <f>-C41+C42</f>
        <v>0</v>
      </c>
      <c r="D43" s="162">
        <f t="shared" ref="D43:Q43" si="5">+D41-D42</f>
        <v>0</v>
      </c>
      <c r="E43" s="162">
        <f t="shared" si="5"/>
        <v>0</v>
      </c>
      <c r="F43" s="162">
        <f t="shared" si="5"/>
        <v>0</v>
      </c>
      <c r="G43" s="162">
        <f t="shared" si="5"/>
        <v>0</v>
      </c>
      <c r="H43" s="162">
        <f t="shared" si="5"/>
        <v>0</v>
      </c>
      <c r="I43" s="162">
        <f t="shared" si="5"/>
        <v>0</v>
      </c>
      <c r="J43" s="162">
        <f t="shared" si="5"/>
        <v>0</v>
      </c>
      <c r="K43" s="162">
        <f t="shared" si="5"/>
        <v>0</v>
      </c>
      <c r="L43" s="162">
        <f t="shared" si="5"/>
        <v>0</v>
      </c>
      <c r="M43" s="162">
        <f t="shared" si="5"/>
        <v>0</v>
      </c>
      <c r="N43" s="162">
        <f t="shared" si="5"/>
        <v>0</v>
      </c>
      <c r="O43" s="162">
        <f t="shared" si="5"/>
        <v>0</v>
      </c>
      <c r="P43" s="162">
        <f t="shared" si="5"/>
        <v>0</v>
      </c>
      <c r="Q43" s="162">
        <f t="shared" si="5"/>
        <v>0</v>
      </c>
      <c r="R43" s="162">
        <f>+R41+R42</f>
        <v>0</v>
      </c>
      <c r="S43" s="3"/>
    </row>
    <row r="44" spans="1:19" x14ac:dyDescent="0.2">
      <c r="A44" s="4"/>
      <c r="B44" s="30"/>
      <c r="S44" s="3"/>
    </row>
    <row r="45" spans="1:19" x14ac:dyDescent="0.2">
      <c r="A45" s="4"/>
      <c r="B45" s="4"/>
      <c r="C45" s="3"/>
      <c r="D45" s="3" t="s">
        <v>18</v>
      </c>
      <c r="E45" s="3"/>
      <c r="F45" s="3"/>
      <c r="G45" s="3"/>
      <c r="H45" s="4" t="s">
        <v>48</v>
      </c>
      <c r="I45" s="3"/>
      <c r="J45" s="3"/>
      <c r="K45" s="4"/>
      <c r="L45" s="4" t="s">
        <v>21</v>
      </c>
      <c r="M45" s="4"/>
      <c r="N45" s="3"/>
      <c r="O45" s="3"/>
      <c r="P45" s="3"/>
      <c r="Q45" s="3"/>
      <c r="R45" s="3"/>
      <c r="S45" s="3"/>
    </row>
    <row r="46" spans="1:19" x14ac:dyDescent="0.2">
      <c r="A46" s="15" t="s">
        <v>16</v>
      </c>
      <c r="B46" s="15"/>
      <c r="C46" s="23" t="s">
        <v>19</v>
      </c>
      <c r="D46" s="24"/>
      <c r="E46" s="25">
        <f>+B38</f>
        <v>0</v>
      </c>
      <c r="F46" s="3"/>
      <c r="G46" s="23" t="s">
        <v>19</v>
      </c>
      <c r="H46" s="24"/>
      <c r="I46" s="36">
        <f>Jul!M46</f>
        <v>0</v>
      </c>
      <c r="J46" s="3"/>
      <c r="K46" s="37" t="s">
        <v>19</v>
      </c>
      <c r="L46" s="35"/>
      <c r="M46" s="36">
        <f>+B42</f>
        <v>0</v>
      </c>
      <c r="N46" s="3"/>
      <c r="O46" s="3"/>
      <c r="P46" s="3"/>
      <c r="Q46" s="3"/>
      <c r="R46" s="3"/>
      <c r="S46" s="3"/>
    </row>
    <row r="47" spans="1:19" ht="18" x14ac:dyDescent="0.25">
      <c r="A47" s="15" t="s">
        <v>17</v>
      </c>
      <c r="B47" s="15"/>
      <c r="C47" s="26" t="s">
        <v>20</v>
      </c>
      <c r="D47" s="3"/>
      <c r="E47" s="27">
        <f>+Q38</f>
        <v>0</v>
      </c>
      <c r="F47" s="14" t="s">
        <v>47</v>
      </c>
      <c r="G47" s="26" t="s">
        <v>20</v>
      </c>
      <c r="H47" s="3"/>
      <c r="I47" s="38">
        <f>Jul!M47</f>
        <v>0</v>
      </c>
      <c r="J47" s="14" t="s">
        <v>46</v>
      </c>
      <c r="K47" s="40" t="s">
        <v>20</v>
      </c>
      <c r="L47" s="4"/>
      <c r="M47" s="38">
        <f>+Q42</f>
        <v>0</v>
      </c>
      <c r="N47" s="3"/>
      <c r="O47" s="3"/>
      <c r="P47" s="3"/>
      <c r="Q47" s="3"/>
      <c r="R47" s="3"/>
      <c r="S47" s="3"/>
    </row>
    <row r="48" spans="1:19" x14ac:dyDescent="0.2">
      <c r="A48" s="4"/>
      <c r="B48" s="4"/>
      <c r="C48" s="41" t="s">
        <v>50</v>
      </c>
      <c r="D48" s="28"/>
      <c r="E48" s="29">
        <f>+E46-E47</f>
        <v>0</v>
      </c>
      <c r="F48" s="3"/>
      <c r="G48" s="41" t="s">
        <v>50</v>
      </c>
      <c r="H48" s="28"/>
      <c r="I48" s="38">
        <f>+I46-I47</f>
        <v>0</v>
      </c>
      <c r="J48" s="3"/>
      <c r="K48" s="41" t="s">
        <v>50</v>
      </c>
      <c r="L48" s="39"/>
      <c r="M48" s="38">
        <f>+M46-M47</f>
        <v>0</v>
      </c>
      <c r="N48" s="3"/>
      <c r="O48" s="3"/>
      <c r="P48" s="3"/>
      <c r="Q48" s="3"/>
      <c r="R48" s="3"/>
      <c r="S48" s="3"/>
    </row>
    <row r="49" spans="1:19" x14ac:dyDescent="0.2">
      <c r="A49" s="4"/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">
      <c r="A50" s="134" t="s">
        <v>103</v>
      </c>
      <c r="B50" s="4"/>
    </row>
    <row r="51" spans="1:19" x14ac:dyDescent="0.2">
      <c r="B51" s="4"/>
    </row>
  </sheetData>
  <sheetProtection formatCells="0" formatColumns="0" selectLockedCells="1"/>
  <phoneticPr fontId="2" type="noConversion"/>
  <printOptions gridLines="1"/>
  <pageMargins left="0.56000000000000005" right="0.51" top="1" bottom="1" header="0.5" footer="0.5"/>
  <pageSetup scale="56" orientation="landscape" horizontalDpi="300" verticalDpi="300" r:id="rId1"/>
  <headerFooter alignWithMargins="0">
    <oddHeader>&amp;C&amp;"Arial,Bold"&amp;12Monthly Budget</oddHeader>
    <oddFooter>&amp;L&amp;F
&amp;A&amp;R&amp;D &amp;T</oddFooter>
  </headerFooter>
  <colBreaks count="1" manualBreakCount="1">
    <brk id="10" max="47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51"/>
  <sheetViews>
    <sheetView zoomScale="90" zoomScaleNormal="90" zoomScalePageLayoutView="90" workbookViewId="0">
      <pane xSplit="1" ySplit="5" topLeftCell="B6" activePane="bottomRight" state="frozen"/>
      <selection activeCell="C42" sqref="C42"/>
      <selection pane="topRight" activeCell="C42" sqref="C42"/>
      <selection pane="bottomLeft" activeCell="C42" sqref="C42"/>
      <selection pane="bottomRight" activeCell="B6" sqref="B6:P6"/>
    </sheetView>
  </sheetViews>
  <sheetFormatPr defaultColWidth="8.7109375" defaultRowHeight="12.75" x14ac:dyDescent="0.2"/>
  <cols>
    <col min="1" max="1" width="13.7109375" style="2" customWidth="1"/>
    <col min="2" max="2" width="16.28515625" customWidth="1"/>
    <col min="3" max="16" width="13.7109375" customWidth="1"/>
    <col min="17" max="17" width="15.7109375" customWidth="1"/>
    <col min="18" max="18" width="14.7109375" customWidth="1"/>
  </cols>
  <sheetData>
    <row r="1" spans="1:19" s="45" customFormat="1" ht="18" x14ac:dyDescent="0.25">
      <c r="A1" s="13" t="s">
        <v>1</v>
      </c>
      <c r="B1" s="13" t="s">
        <v>34</v>
      </c>
      <c r="C1" s="13" t="s">
        <v>3</v>
      </c>
      <c r="D1" s="13">
        <f>('Balanced Spending Plan'!F3)</f>
        <v>0</v>
      </c>
      <c r="R1" s="4" t="s">
        <v>18</v>
      </c>
    </row>
    <row r="2" spans="1:19" s="4" customFormat="1" x14ac:dyDescent="0.2">
      <c r="C2" s="4" t="s">
        <v>27</v>
      </c>
      <c r="J2" s="101" t="s">
        <v>97</v>
      </c>
      <c r="M2" s="4" t="s">
        <v>99</v>
      </c>
      <c r="P2" s="4" t="s">
        <v>95</v>
      </c>
      <c r="Q2" s="4" t="s">
        <v>22</v>
      </c>
      <c r="R2" s="4" t="s">
        <v>49</v>
      </c>
    </row>
    <row r="3" spans="1:19" s="4" customFormat="1" x14ac:dyDescent="0.2">
      <c r="A3" s="4" t="s">
        <v>4</v>
      </c>
      <c r="B3" s="4" t="s">
        <v>5</v>
      </c>
      <c r="C3" s="4" t="s">
        <v>28</v>
      </c>
      <c r="D3" s="4" t="s">
        <v>6</v>
      </c>
      <c r="E3" s="4" t="s">
        <v>7</v>
      </c>
      <c r="F3" s="4" t="s">
        <v>8</v>
      </c>
      <c r="G3" s="4" t="s">
        <v>25</v>
      </c>
      <c r="H3" s="4" t="s">
        <v>26</v>
      </c>
      <c r="I3" s="4" t="s">
        <v>9</v>
      </c>
      <c r="J3" s="4" t="s">
        <v>96</v>
      </c>
      <c r="K3" s="4" t="s">
        <v>10</v>
      </c>
      <c r="L3" s="4" t="s">
        <v>11</v>
      </c>
      <c r="M3" s="4" t="s">
        <v>92</v>
      </c>
      <c r="N3" s="4" t="s">
        <v>12</v>
      </c>
      <c r="O3" s="4" t="s">
        <v>29</v>
      </c>
      <c r="P3" s="4" t="s">
        <v>94</v>
      </c>
      <c r="Q3" s="4" t="s">
        <v>23</v>
      </c>
      <c r="R3" s="4" t="s">
        <v>24</v>
      </c>
    </row>
    <row r="4" spans="1:19" s="1" customFormat="1" ht="25.5" x14ac:dyDescent="0.2">
      <c r="A4" s="15" t="s">
        <v>13</v>
      </c>
      <c r="B4" s="30">
        <f>('Balanced Spending Plan'!B15)</f>
        <v>0</v>
      </c>
      <c r="C4" s="30">
        <f>('Balanced Spending Plan'!C15)</f>
        <v>0</v>
      </c>
      <c r="D4" s="30">
        <f>('Balanced Spending Plan'!D15)</f>
        <v>0</v>
      </c>
      <c r="E4" s="30">
        <f>('Balanced Spending Plan'!E15)</f>
        <v>0</v>
      </c>
      <c r="F4" s="30">
        <f>('Balanced Spending Plan'!F15)</f>
        <v>0</v>
      </c>
      <c r="G4" s="30">
        <f>('Balanced Spending Plan'!G15)</f>
        <v>0</v>
      </c>
      <c r="H4" s="30">
        <f>('Balanced Spending Plan'!H15)</f>
        <v>0</v>
      </c>
      <c r="I4" s="30">
        <f>('Balanced Spending Plan'!I15)</f>
        <v>0</v>
      </c>
      <c r="J4" s="30">
        <f>('Balanced Spending Plan'!J15)</f>
        <v>0</v>
      </c>
      <c r="K4" s="30">
        <f>('Balanced Spending Plan'!K15)</f>
        <v>0</v>
      </c>
      <c r="L4" s="30">
        <f>('Balanced Spending Plan'!L15)</f>
        <v>0</v>
      </c>
      <c r="M4" s="30">
        <f>('Balanced Spending Plan'!M15)</f>
        <v>0</v>
      </c>
      <c r="N4" s="30">
        <f>('Balanced Spending Plan'!N15)</f>
        <v>0</v>
      </c>
      <c r="O4" s="30">
        <f>('Balanced Spending Plan'!O15)</f>
        <v>0</v>
      </c>
      <c r="P4" s="30">
        <f>('Balanced Spending Plan'!P15)</f>
        <v>0</v>
      </c>
      <c r="Q4" s="30">
        <f>('Balanced Spending Plan'!Q15)</f>
        <v>0</v>
      </c>
      <c r="R4" s="30">
        <f>('Balanced Spending Plan'!R15)</f>
        <v>0</v>
      </c>
      <c r="S4" s="16"/>
    </row>
    <row r="5" spans="1:19" x14ac:dyDescent="0.2">
      <c r="A5" s="4" t="s">
        <v>0</v>
      </c>
      <c r="B5" s="31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3"/>
    </row>
    <row r="6" spans="1:19" x14ac:dyDescent="0.2">
      <c r="A6" s="4">
        <v>1</v>
      </c>
      <c r="B6" s="166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">
        <f t="shared" ref="Q6:Q38" si="0">SUM(C6:P6)</f>
        <v>0</v>
      </c>
      <c r="R6" s="16">
        <f>+B6-Q6</f>
        <v>0</v>
      </c>
      <c r="S6" s="3"/>
    </row>
    <row r="7" spans="1:19" x14ac:dyDescent="0.2">
      <c r="A7" s="4">
        <v>2</v>
      </c>
      <c r="B7" s="49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16">
        <f t="shared" si="0"/>
        <v>0</v>
      </c>
      <c r="R7" s="16">
        <f>+B7-Q7+R6</f>
        <v>0</v>
      </c>
      <c r="S7" s="3"/>
    </row>
    <row r="8" spans="1:19" x14ac:dyDescent="0.2">
      <c r="A8" s="4">
        <v>3</v>
      </c>
      <c r="B8" s="49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16">
        <f t="shared" si="0"/>
        <v>0</v>
      </c>
      <c r="R8" s="16">
        <f t="shared" ref="R8:R37" si="1">+B8-Q8+R7</f>
        <v>0</v>
      </c>
      <c r="S8" s="3"/>
    </row>
    <row r="9" spans="1:19" x14ac:dyDescent="0.2">
      <c r="A9" s="4">
        <v>4</v>
      </c>
      <c r="B9" s="49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16">
        <f t="shared" si="0"/>
        <v>0</v>
      </c>
      <c r="R9" s="16">
        <f t="shared" si="1"/>
        <v>0</v>
      </c>
      <c r="S9" s="3"/>
    </row>
    <row r="10" spans="1:19" x14ac:dyDescent="0.2">
      <c r="A10" s="4">
        <v>5</v>
      </c>
      <c r="B10" s="49"/>
      <c r="C10" s="42"/>
      <c r="D10" s="42"/>
      <c r="E10" s="42"/>
      <c r="F10" s="43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16">
        <f t="shared" si="0"/>
        <v>0</v>
      </c>
      <c r="R10" s="16">
        <f t="shared" si="1"/>
        <v>0</v>
      </c>
      <c r="S10" s="3"/>
    </row>
    <row r="11" spans="1:19" x14ac:dyDescent="0.2">
      <c r="A11" s="4">
        <v>6</v>
      </c>
      <c r="B11" s="49"/>
      <c r="C11" s="42"/>
      <c r="D11" s="42"/>
      <c r="E11" s="43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16">
        <f t="shared" si="0"/>
        <v>0</v>
      </c>
      <c r="R11" s="16">
        <f t="shared" si="1"/>
        <v>0</v>
      </c>
      <c r="S11" s="3"/>
    </row>
    <row r="12" spans="1:19" x14ac:dyDescent="0.2">
      <c r="A12" s="4">
        <v>7</v>
      </c>
      <c r="B12" s="49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16">
        <f t="shared" si="0"/>
        <v>0</v>
      </c>
      <c r="R12" s="16">
        <f t="shared" si="1"/>
        <v>0</v>
      </c>
      <c r="S12" s="3"/>
    </row>
    <row r="13" spans="1:19" x14ac:dyDescent="0.2">
      <c r="A13" s="4">
        <v>8</v>
      </c>
      <c r="B13" s="49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16">
        <f t="shared" si="0"/>
        <v>0</v>
      </c>
      <c r="R13" s="16">
        <f t="shared" si="1"/>
        <v>0</v>
      </c>
      <c r="S13" s="3"/>
    </row>
    <row r="14" spans="1:19" x14ac:dyDescent="0.2">
      <c r="A14" s="4">
        <v>9</v>
      </c>
      <c r="B14" s="49"/>
      <c r="C14" s="42"/>
      <c r="D14" s="42"/>
      <c r="E14" s="42"/>
      <c r="F14" s="42"/>
      <c r="G14" s="42"/>
      <c r="H14" s="43"/>
      <c r="I14" s="42"/>
      <c r="J14" s="42"/>
      <c r="K14" s="42"/>
      <c r="L14" s="42"/>
      <c r="M14" s="42"/>
      <c r="N14" s="42"/>
      <c r="O14" s="42"/>
      <c r="P14" s="42"/>
      <c r="Q14" s="16">
        <f t="shared" si="0"/>
        <v>0</v>
      </c>
      <c r="R14" s="16">
        <f t="shared" si="1"/>
        <v>0</v>
      </c>
      <c r="S14" s="3"/>
    </row>
    <row r="15" spans="1:19" x14ac:dyDescent="0.2">
      <c r="A15" s="4">
        <v>10</v>
      </c>
      <c r="B15" s="49"/>
      <c r="C15" s="42"/>
      <c r="D15" s="42"/>
      <c r="E15" s="42"/>
      <c r="F15" s="42"/>
      <c r="G15" s="42"/>
      <c r="H15" s="43"/>
      <c r="I15" s="42"/>
      <c r="J15" s="42"/>
      <c r="K15" s="42"/>
      <c r="L15" s="42"/>
      <c r="M15" s="42"/>
      <c r="N15" s="42"/>
      <c r="O15" s="42"/>
      <c r="P15" s="42"/>
      <c r="Q15" s="16">
        <f t="shared" si="0"/>
        <v>0</v>
      </c>
      <c r="R15" s="16">
        <f t="shared" si="1"/>
        <v>0</v>
      </c>
      <c r="S15" s="3"/>
    </row>
    <row r="16" spans="1:19" x14ac:dyDescent="0.2">
      <c r="A16" s="4">
        <v>11</v>
      </c>
      <c r="B16" s="49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16">
        <f t="shared" si="0"/>
        <v>0</v>
      </c>
      <c r="R16" s="16">
        <f t="shared" si="1"/>
        <v>0</v>
      </c>
      <c r="S16" s="3"/>
    </row>
    <row r="17" spans="1:20" x14ac:dyDescent="0.2">
      <c r="A17" s="4">
        <v>12</v>
      </c>
      <c r="B17" s="49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16">
        <f t="shared" si="0"/>
        <v>0</v>
      </c>
      <c r="R17" s="16">
        <f t="shared" si="1"/>
        <v>0</v>
      </c>
      <c r="S17" s="3"/>
    </row>
    <row r="18" spans="1:20" x14ac:dyDescent="0.2">
      <c r="A18" s="4">
        <v>13</v>
      </c>
      <c r="B18" s="49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16">
        <f t="shared" si="0"/>
        <v>0</v>
      </c>
      <c r="R18" s="16">
        <f t="shared" si="1"/>
        <v>0</v>
      </c>
      <c r="S18" s="3"/>
    </row>
    <row r="19" spans="1:20" x14ac:dyDescent="0.2">
      <c r="A19" s="4">
        <v>14</v>
      </c>
      <c r="B19" s="49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16">
        <f t="shared" si="0"/>
        <v>0</v>
      </c>
      <c r="R19" s="16">
        <f t="shared" si="1"/>
        <v>0</v>
      </c>
      <c r="S19" s="3"/>
    </row>
    <row r="20" spans="1:20" ht="13.5" thickBot="1" x14ac:dyDescent="0.25">
      <c r="A20" s="4">
        <v>15</v>
      </c>
      <c r="B20" s="49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16">
        <f t="shared" si="0"/>
        <v>0</v>
      </c>
      <c r="R20" s="16">
        <f t="shared" si="1"/>
        <v>0</v>
      </c>
      <c r="S20" s="3"/>
    </row>
    <row r="21" spans="1:20" s="1" customFormat="1" ht="26.25" thickBot="1" x14ac:dyDescent="0.25">
      <c r="A21" s="18" t="s">
        <v>14</v>
      </c>
      <c r="B21" s="32">
        <f t="shared" ref="B21:P21" si="2">SUM(B6:B20)</f>
        <v>0</v>
      </c>
      <c r="C21" s="19">
        <f t="shared" si="2"/>
        <v>0</v>
      </c>
      <c r="D21" s="19">
        <f t="shared" si="2"/>
        <v>0</v>
      </c>
      <c r="E21" s="19">
        <f t="shared" si="2"/>
        <v>0</v>
      </c>
      <c r="F21" s="19">
        <f t="shared" si="2"/>
        <v>0</v>
      </c>
      <c r="G21" s="19">
        <f t="shared" si="2"/>
        <v>0</v>
      </c>
      <c r="H21" s="19">
        <f t="shared" si="2"/>
        <v>0</v>
      </c>
      <c r="I21" s="19">
        <f t="shared" si="2"/>
        <v>0</v>
      </c>
      <c r="J21" s="19">
        <f t="shared" si="2"/>
        <v>0</v>
      </c>
      <c r="K21" s="19">
        <f t="shared" si="2"/>
        <v>0</v>
      </c>
      <c r="L21" s="19">
        <f t="shared" si="2"/>
        <v>0</v>
      </c>
      <c r="M21" s="19">
        <f t="shared" si="2"/>
        <v>0</v>
      </c>
      <c r="N21" s="19">
        <f t="shared" si="2"/>
        <v>0</v>
      </c>
      <c r="O21" s="19">
        <f t="shared" si="2"/>
        <v>0</v>
      </c>
      <c r="P21" s="19">
        <f t="shared" si="2"/>
        <v>0</v>
      </c>
      <c r="Q21" s="19">
        <f t="shared" si="0"/>
        <v>0</v>
      </c>
      <c r="R21" s="20">
        <f>+B21-Q21</f>
        <v>0</v>
      </c>
      <c r="S21" s="16"/>
      <c r="T21"/>
    </row>
    <row r="22" spans="1:20" x14ac:dyDescent="0.2">
      <c r="A22" s="4">
        <v>16</v>
      </c>
      <c r="B22" s="49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16">
        <f t="shared" si="0"/>
        <v>0</v>
      </c>
      <c r="R22" s="16">
        <f t="shared" si="1"/>
        <v>0</v>
      </c>
      <c r="S22" s="3"/>
    </row>
    <row r="23" spans="1:20" x14ac:dyDescent="0.2">
      <c r="A23" s="4">
        <v>17</v>
      </c>
      <c r="B23" s="49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16">
        <f t="shared" si="0"/>
        <v>0</v>
      </c>
      <c r="R23" s="16">
        <f t="shared" si="1"/>
        <v>0</v>
      </c>
      <c r="S23" s="3"/>
    </row>
    <row r="24" spans="1:20" x14ac:dyDescent="0.2">
      <c r="A24" s="4">
        <v>18</v>
      </c>
      <c r="B24" s="49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16">
        <f t="shared" si="0"/>
        <v>0</v>
      </c>
      <c r="R24" s="16">
        <f t="shared" si="1"/>
        <v>0</v>
      </c>
      <c r="S24" s="3"/>
    </row>
    <row r="25" spans="1:20" x14ac:dyDescent="0.2">
      <c r="A25" s="4">
        <v>19</v>
      </c>
      <c r="B25" s="49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16">
        <f t="shared" si="0"/>
        <v>0</v>
      </c>
      <c r="R25" s="16">
        <f t="shared" si="1"/>
        <v>0</v>
      </c>
      <c r="S25" s="3"/>
    </row>
    <row r="26" spans="1:20" x14ac:dyDescent="0.2">
      <c r="A26" s="4">
        <v>20</v>
      </c>
      <c r="B26" s="49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16">
        <f t="shared" si="0"/>
        <v>0</v>
      </c>
      <c r="R26" s="16">
        <f t="shared" si="1"/>
        <v>0</v>
      </c>
      <c r="S26" s="3"/>
    </row>
    <row r="27" spans="1:20" x14ac:dyDescent="0.2">
      <c r="A27" s="4">
        <v>21</v>
      </c>
      <c r="B27" s="49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16">
        <f t="shared" si="0"/>
        <v>0</v>
      </c>
      <c r="R27" s="16">
        <f t="shared" si="1"/>
        <v>0</v>
      </c>
      <c r="S27" s="3"/>
    </row>
    <row r="28" spans="1:20" x14ac:dyDescent="0.2">
      <c r="A28" s="4">
        <v>22</v>
      </c>
      <c r="B28" s="49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16">
        <f t="shared" si="0"/>
        <v>0</v>
      </c>
      <c r="R28" s="16">
        <f t="shared" si="1"/>
        <v>0</v>
      </c>
      <c r="S28" s="3"/>
    </row>
    <row r="29" spans="1:20" x14ac:dyDescent="0.2">
      <c r="A29" s="4">
        <v>23</v>
      </c>
      <c r="B29" s="49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16">
        <f t="shared" si="0"/>
        <v>0</v>
      </c>
      <c r="R29" s="16">
        <f t="shared" si="1"/>
        <v>0</v>
      </c>
      <c r="S29" s="3"/>
    </row>
    <row r="30" spans="1:20" x14ac:dyDescent="0.2">
      <c r="A30" s="4">
        <v>24</v>
      </c>
      <c r="B30" s="49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16">
        <f t="shared" si="0"/>
        <v>0</v>
      </c>
      <c r="R30" s="16">
        <f t="shared" si="1"/>
        <v>0</v>
      </c>
      <c r="S30" s="3"/>
    </row>
    <row r="31" spans="1:20" x14ac:dyDescent="0.2">
      <c r="A31" s="4">
        <v>25</v>
      </c>
      <c r="B31" s="49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16">
        <f t="shared" si="0"/>
        <v>0</v>
      </c>
      <c r="R31" s="16">
        <f t="shared" si="1"/>
        <v>0</v>
      </c>
      <c r="S31" s="3"/>
    </row>
    <row r="32" spans="1:20" x14ac:dyDescent="0.2">
      <c r="A32" s="4">
        <v>26</v>
      </c>
      <c r="B32" s="49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16">
        <f t="shared" si="0"/>
        <v>0</v>
      </c>
      <c r="R32" s="16">
        <f t="shared" si="1"/>
        <v>0</v>
      </c>
      <c r="S32" s="3"/>
    </row>
    <row r="33" spans="1:19" x14ac:dyDescent="0.2">
      <c r="A33" s="4">
        <v>27</v>
      </c>
      <c r="B33" s="49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16">
        <f t="shared" si="0"/>
        <v>0</v>
      </c>
      <c r="R33" s="16">
        <f t="shared" si="1"/>
        <v>0</v>
      </c>
      <c r="S33" s="3"/>
    </row>
    <row r="34" spans="1:19" x14ac:dyDescent="0.2">
      <c r="A34" s="4">
        <v>28</v>
      </c>
      <c r="B34" s="49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16">
        <f t="shared" si="0"/>
        <v>0</v>
      </c>
      <c r="R34" s="16">
        <f t="shared" si="1"/>
        <v>0</v>
      </c>
      <c r="S34" s="3"/>
    </row>
    <row r="35" spans="1:19" x14ac:dyDescent="0.2">
      <c r="A35" s="4">
        <v>29</v>
      </c>
      <c r="B35" s="49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16">
        <f t="shared" si="0"/>
        <v>0</v>
      </c>
      <c r="R35" s="16">
        <f t="shared" si="1"/>
        <v>0</v>
      </c>
      <c r="S35" s="3"/>
    </row>
    <row r="36" spans="1:19" x14ac:dyDescent="0.2">
      <c r="A36" s="4">
        <v>30</v>
      </c>
      <c r="B36" s="49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16">
        <f t="shared" si="0"/>
        <v>0</v>
      </c>
      <c r="R36" s="16">
        <f t="shared" si="1"/>
        <v>0</v>
      </c>
      <c r="S36" s="3"/>
    </row>
    <row r="37" spans="1:19" ht="13.5" thickBot="1" x14ac:dyDescent="0.25">
      <c r="A37" s="4">
        <v>31</v>
      </c>
      <c r="B37" s="50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16">
        <f t="shared" si="0"/>
        <v>0</v>
      </c>
      <c r="R37" s="16">
        <f t="shared" si="1"/>
        <v>0</v>
      </c>
      <c r="S37" s="3"/>
    </row>
    <row r="38" spans="1:19" ht="26.25" thickBot="1" x14ac:dyDescent="0.25">
      <c r="A38" s="15" t="s">
        <v>41</v>
      </c>
      <c r="B38" s="33">
        <f t="shared" ref="B38:P38" si="3">SUM(B21:B37)</f>
        <v>0</v>
      </c>
      <c r="C38" s="21">
        <f t="shared" si="3"/>
        <v>0</v>
      </c>
      <c r="D38" s="21">
        <f t="shared" si="3"/>
        <v>0</v>
      </c>
      <c r="E38" s="21">
        <f t="shared" si="3"/>
        <v>0</v>
      </c>
      <c r="F38" s="21">
        <f t="shared" si="3"/>
        <v>0</v>
      </c>
      <c r="G38" s="21">
        <f t="shared" si="3"/>
        <v>0</v>
      </c>
      <c r="H38" s="21">
        <f t="shared" si="3"/>
        <v>0</v>
      </c>
      <c r="I38" s="21">
        <f t="shared" si="3"/>
        <v>0</v>
      </c>
      <c r="J38" s="21">
        <f t="shared" si="3"/>
        <v>0</v>
      </c>
      <c r="K38" s="21">
        <f t="shared" si="3"/>
        <v>0</v>
      </c>
      <c r="L38" s="21">
        <f t="shared" si="3"/>
        <v>0</v>
      </c>
      <c r="M38" s="21">
        <f t="shared" si="3"/>
        <v>0</v>
      </c>
      <c r="N38" s="21">
        <f t="shared" si="3"/>
        <v>0</v>
      </c>
      <c r="O38" s="21">
        <f t="shared" si="3"/>
        <v>0</v>
      </c>
      <c r="P38" s="21">
        <f t="shared" si="3"/>
        <v>0</v>
      </c>
      <c r="Q38" s="21">
        <f t="shared" si="0"/>
        <v>0</v>
      </c>
      <c r="R38" s="20">
        <f>+B38-Q38</f>
        <v>0</v>
      </c>
      <c r="S38" s="3"/>
    </row>
    <row r="39" spans="1:19" ht="25.5" x14ac:dyDescent="0.2">
      <c r="A39" s="15" t="s">
        <v>42</v>
      </c>
      <c r="B39" s="33">
        <f>-B4+B38</f>
        <v>0</v>
      </c>
      <c r="C39" s="21">
        <f t="shared" ref="C39:Q39" si="4">+C4-C38</f>
        <v>0</v>
      </c>
      <c r="D39" s="21">
        <f t="shared" si="4"/>
        <v>0</v>
      </c>
      <c r="E39" s="21">
        <f t="shared" si="4"/>
        <v>0</v>
      </c>
      <c r="F39" s="21">
        <f t="shared" si="4"/>
        <v>0</v>
      </c>
      <c r="G39" s="21">
        <f t="shared" si="4"/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1">
        <f t="shared" si="4"/>
        <v>0</v>
      </c>
      <c r="L39" s="21">
        <f t="shared" si="4"/>
        <v>0</v>
      </c>
      <c r="M39" s="21">
        <f t="shared" si="4"/>
        <v>0</v>
      </c>
      <c r="N39" s="21">
        <f t="shared" si="4"/>
        <v>0</v>
      </c>
      <c r="O39" s="21">
        <f t="shared" si="4"/>
        <v>0</v>
      </c>
      <c r="P39" s="21">
        <f t="shared" si="4"/>
        <v>0</v>
      </c>
      <c r="Q39" s="21">
        <f t="shared" si="4"/>
        <v>0</v>
      </c>
      <c r="R39" s="21">
        <f>+R4+R38</f>
        <v>0</v>
      </c>
      <c r="S39" s="3"/>
    </row>
    <row r="40" spans="1:19" x14ac:dyDescent="0.2">
      <c r="A40" s="4"/>
      <c r="B40" s="34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3"/>
    </row>
    <row r="41" spans="1:19" ht="25.5" x14ac:dyDescent="0.2">
      <c r="A41" s="15" t="s">
        <v>15</v>
      </c>
      <c r="B41" s="162">
        <f>Aug!B41+B4</f>
        <v>0</v>
      </c>
      <c r="C41" s="162">
        <f>Aug!C41+C4</f>
        <v>0</v>
      </c>
      <c r="D41" s="162">
        <f>Aug!D41+D4</f>
        <v>0</v>
      </c>
      <c r="E41" s="162">
        <f>Aug!E41+E4</f>
        <v>0</v>
      </c>
      <c r="F41" s="162">
        <f>Aug!F41+F4</f>
        <v>0</v>
      </c>
      <c r="G41" s="162">
        <f>Aug!G41+G4</f>
        <v>0</v>
      </c>
      <c r="H41" s="162">
        <f>Aug!H41+H4</f>
        <v>0</v>
      </c>
      <c r="I41" s="162">
        <f>Aug!I41+I4</f>
        <v>0</v>
      </c>
      <c r="J41" s="162">
        <f>Aug!J41+J4</f>
        <v>0</v>
      </c>
      <c r="K41" s="162">
        <f>Aug!K41+K4</f>
        <v>0</v>
      </c>
      <c r="L41" s="162">
        <f>Aug!L41+L4</f>
        <v>0</v>
      </c>
      <c r="M41" s="162">
        <f>Aug!M41+M4</f>
        <v>0</v>
      </c>
      <c r="N41" s="162">
        <f>Aug!N41+N4</f>
        <v>0</v>
      </c>
      <c r="O41" s="162">
        <f>Aug!O41+O4</f>
        <v>0</v>
      </c>
      <c r="P41" s="162">
        <f>Aug!P41+P4</f>
        <v>0</v>
      </c>
      <c r="Q41" s="162">
        <f>Aug!Q41+'Balanced Spending Plan'!Q15</f>
        <v>0</v>
      </c>
      <c r="R41" s="162">
        <f>'Balanced Spending Plan'!R30</f>
        <v>0</v>
      </c>
      <c r="S41" s="3"/>
    </row>
    <row r="42" spans="1:19" ht="25.5" x14ac:dyDescent="0.2">
      <c r="A42" s="15" t="s">
        <v>43</v>
      </c>
      <c r="B42" s="175">
        <f>Aug!B42+SUM(B21:B37)</f>
        <v>0</v>
      </c>
      <c r="C42" s="175">
        <f>Aug!C42+SUM(C21:C37)</f>
        <v>0</v>
      </c>
      <c r="D42" s="175">
        <f>Aug!D42+SUM(D21:D37)</f>
        <v>0</v>
      </c>
      <c r="E42" s="175">
        <f>Aug!E42+SUM(E21:E37)</f>
        <v>0</v>
      </c>
      <c r="F42" s="175">
        <f>Aug!F42+SUM(F21:F37)</f>
        <v>0</v>
      </c>
      <c r="G42" s="175">
        <f>Aug!G42+SUM(G21:G37)</f>
        <v>0</v>
      </c>
      <c r="H42" s="175">
        <f>Aug!H42+SUM(H21:H37)</f>
        <v>0</v>
      </c>
      <c r="I42" s="175">
        <f>Aug!I42+SUM(I21:I37)</f>
        <v>0</v>
      </c>
      <c r="J42" s="175">
        <f>Aug!J42+SUM(J21:J37)</f>
        <v>0</v>
      </c>
      <c r="K42" s="175">
        <f>Aug!K42+SUM(K21:K37)</f>
        <v>0</v>
      </c>
      <c r="L42" s="175">
        <f>Aug!L42+SUM(L21:L37)</f>
        <v>0</v>
      </c>
      <c r="M42" s="175">
        <f>Aug!M42+SUM(M21:M37)</f>
        <v>0</v>
      </c>
      <c r="N42" s="175">
        <f>Aug!N42+SUM(N21:N37)</f>
        <v>0</v>
      </c>
      <c r="O42" s="175">
        <f>Aug!O42+SUM(O21:O37)</f>
        <v>0</v>
      </c>
      <c r="P42" s="175">
        <f>Aug!P42+SUM(P21:P37)</f>
        <v>0</v>
      </c>
      <c r="Q42" s="162">
        <f>Aug!Q42+SUM(C38:P38)</f>
        <v>0</v>
      </c>
      <c r="R42" s="162">
        <f>Aug!R42+R38</f>
        <v>0</v>
      </c>
      <c r="S42" s="3"/>
    </row>
    <row r="43" spans="1:19" ht="25.5" x14ac:dyDescent="0.2">
      <c r="A43" s="15" t="s">
        <v>44</v>
      </c>
      <c r="B43" s="175">
        <f>-B41+B42</f>
        <v>0</v>
      </c>
      <c r="C43" s="175">
        <f>-C41+C42</f>
        <v>0</v>
      </c>
      <c r="D43" s="162">
        <f t="shared" ref="D43:Q43" si="5">+D41-D42</f>
        <v>0</v>
      </c>
      <c r="E43" s="162">
        <f t="shared" si="5"/>
        <v>0</v>
      </c>
      <c r="F43" s="162">
        <f t="shared" si="5"/>
        <v>0</v>
      </c>
      <c r="G43" s="162">
        <f t="shared" si="5"/>
        <v>0</v>
      </c>
      <c r="H43" s="162">
        <f t="shared" si="5"/>
        <v>0</v>
      </c>
      <c r="I43" s="162">
        <f t="shared" si="5"/>
        <v>0</v>
      </c>
      <c r="J43" s="162">
        <f t="shared" si="5"/>
        <v>0</v>
      </c>
      <c r="K43" s="162">
        <f t="shared" si="5"/>
        <v>0</v>
      </c>
      <c r="L43" s="162">
        <f t="shared" si="5"/>
        <v>0</v>
      </c>
      <c r="M43" s="162">
        <f t="shared" si="5"/>
        <v>0</v>
      </c>
      <c r="N43" s="162">
        <f t="shared" si="5"/>
        <v>0</v>
      </c>
      <c r="O43" s="162">
        <f t="shared" si="5"/>
        <v>0</v>
      </c>
      <c r="P43" s="162">
        <f t="shared" si="5"/>
        <v>0</v>
      </c>
      <c r="Q43" s="162">
        <f t="shared" si="5"/>
        <v>0</v>
      </c>
      <c r="R43" s="162">
        <f>+R41+R42</f>
        <v>0</v>
      </c>
      <c r="S43" s="3"/>
    </row>
    <row r="44" spans="1:19" x14ac:dyDescent="0.2">
      <c r="A44" s="4"/>
      <c r="B44" s="30"/>
      <c r="S44" s="3"/>
    </row>
    <row r="45" spans="1:19" x14ac:dyDescent="0.2">
      <c r="A45" s="4"/>
      <c r="B45" s="4"/>
      <c r="C45" s="3"/>
      <c r="D45" s="3" t="s">
        <v>18</v>
      </c>
      <c r="E45" s="3"/>
      <c r="F45" s="3"/>
      <c r="G45" s="3"/>
      <c r="H45" s="4" t="s">
        <v>48</v>
      </c>
      <c r="I45" s="3"/>
      <c r="J45" s="3"/>
      <c r="K45" s="4"/>
      <c r="L45" s="4" t="s">
        <v>21</v>
      </c>
      <c r="M45" s="4"/>
      <c r="N45" s="3"/>
      <c r="O45" s="3"/>
      <c r="P45" s="3"/>
      <c r="Q45" s="3"/>
      <c r="R45" s="3"/>
      <c r="S45" s="3"/>
    </row>
    <row r="46" spans="1:19" x14ac:dyDescent="0.2">
      <c r="A46" s="15" t="s">
        <v>16</v>
      </c>
      <c r="B46" s="15"/>
      <c r="C46" s="23" t="s">
        <v>19</v>
      </c>
      <c r="D46" s="24"/>
      <c r="E46" s="25">
        <f>+B38</f>
        <v>0</v>
      </c>
      <c r="F46" s="3"/>
      <c r="G46" s="23" t="s">
        <v>19</v>
      </c>
      <c r="H46" s="24"/>
      <c r="I46" s="36">
        <f>Aug!M46</f>
        <v>0</v>
      </c>
      <c r="J46" s="3"/>
      <c r="K46" s="37" t="s">
        <v>19</v>
      </c>
      <c r="L46" s="35"/>
      <c r="M46" s="36">
        <f>+B42</f>
        <v>0</v>
      </c>
      <c r="N46" s="3"/>
      <c r="O46" s="3"/>
      <c r="P46" s="3"/>
      <c r="Q46" s="3"/>
      <c r="R46" s="3"/>
      <c r="S46" s="3"/>
    </row>
    <row r="47" spans="1:19" ht="18" x14ac:dyDescent="0.25">
      <c r="A47" s="15" t="s">
        <v>17</v>
      </c>
      <c r="B47" s="15"/>
      <c r="C47" s="26" t="s">
        <v>20</v>
      </c>
      <c r="D47" s="3"/>
      <c r="E47" s="27">
        <f>+Q38</f>
        <v>0</v>
      </c>
      <c r="F47" s="14" t="s">
        <v>47</v>
      </c>
      <c r="G47" s="26" t="s">
        <v>20</v>
      </c>
      <c r="H47" s="3"/>
      <c r="I47" s="38">
        <f>Aug!M47</f>
        <v>0</v>
      </c>
      <c r="J47" s="14" t="s">
        <v>46</v>
      </c>
      <c r="K47" s="40" t="s">
        <v>20</v>
      </c>
      <c r="L47" s="4"/>
      <c r="M47" s="38">
        <f>+Q42</f>
        <v>0</v>
      </c>
      <c r="N47" s="3"/>
      <c r="O47" s="3"/>
      <c r="P47" s="3"/>
      <c r="Q47" s="3"/>
      <c r="R47" s="3"/>
      <c r="S47" s="3"/>
    </row>
    <row r="48" spans="1:19" x14ac:dyDescent="0.2">
      <c r="A48" s="4"/>
      <c r="B48" s="4"/>
      <c r="C48" s="41" t="s">
        <v>50</v>
      </c>
      <c r="D48" s="28"/>
      <c r="E48" s="29">
        <f>+E46-E47</f>
        <v>0</v>
      </c>
      <c r="F48" s="3"/>
      <c r="G48" s="41" t="s">
        <v>50</v>
      </c>
      <c r="H48" s="28"/>
      <c r="I48" s="38">
        <f>+I46-I47</f>
        <v>0</v>
      </c>
      <c r="J48" s="3"/>
      <c r="K48" s="41" t="s">
        <v>50</v>
      </c>
      <c r="L48" s="39"/>
      <c r="M48" s="38">
        <f>+M46-M47</f>
        <v>0</v>
      </c>
      <c r="N48" s="3"/>
      <c r="O48" s="3"/>
      <c r="P48" s="3"/>
      <c r="Q48" s="3"/>
      <c r="R48" s="3"/>
      <c r="S48" s="3"/>
    </row>
    <row r="49" spans="1:19" x14ac:dyDescent="0.2">
      <c r="A49" s="4"/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">
      <c r="A50" s="134" t="s">
        <v>103</v>
      </c>
      <c r="B50" s="4"/>
    </row>
    <row r="51" spans="1:19" x14ac:dyDescent="0.2">
      <c r="B51" s="4"/>
    </row>
  </sheetData>
  <sheetProtection formatCells="0" formatColumns="0" selectLockedCells="1"/>
  <phoneticPr fontId="2" type="noConversion"/>
  <printOptions gridLines="1"/>
  <pageMargins left="0.56000000000000005" right="0.51" top="1" bottom="1" header="0.5" footer="0.5"/>
  <pageSetup scale="56" orientation="landscape" horizontalDpi="300" verticalDpi="300" r:id="rId1"/>
  <headerFooter alignWithMargins="0">
    <oddHeader>&amp;C&amp;"Arial,Bold"&amp;12Monthly Budget</oddHeader>
    <oddFooter>&amp;L&amp;F
&amp;A&amp;R&amp;D &amp;T</oddFooter>
  </headerFooter>
  <colBreaks count="1" manualBreakCount="1">
    <brk id="10" max="47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51"/>
  <sheetViews>
    <sheetView zoomScale="90" zoomScaleNormal="90" zoomScalePageLayoutView="90" workbookViewId="0">
      <pane xSplit="1" ySplit="5" topLeftCell="B6" activePane="bottomRight" state="frozen"/>
      <selection activeCell="C42" sqref="C42"/>
      <selection pane="topRight" activeCell="C42" sqref="C42"/>
      <selection pane="bottomLeft" activeCell="C42" sqref="C42"/>
      <selection pane="bottomRight" activeCell="B6" sqref="B6:P6"/>
    </sheetView>
  </sheetViews>
  <sheetFormatPr defaultColWidth="8.7109375" defaultRowHeight="12.75" x14ac:dyDescent="0.2"/>
  <cols>
    <col min="1" max="1" width="13.7109375" style="2" customWidth="1"/>
    <col min="2" max="2" width="16.28515625" customWidth="1"/>
    <col min="3" max="16" width="13.7109375" customWidth="1"/>
    <col min="17" max="17" width="15.7109375" customWidth="1"/>
    <col min="18" max="18" width="14.7109375" customWidth="1"/>
  </cols>
  <sheetData>
    <row r="1" spans="1:19" s="45" customFormat="1" ht="18" x14ac:dyDescent="0.25">
      <c r="A1" s="13" t="s">
        <v>1</v>
      </c>
      <c r="B1" s="13" t="s">
        <v>33</v>
      </c>
      <c r="C1" s="13" t="s">
        <v>3</v>
      </c>
      <c r="D1" s="13">
        <f>('Balanced Spending Plan'!F3)</f>
        <v>0</v>
      </c>
      <c r="R1" s="4" t="s">
        <v>18</v>
      </c>
    </row>
    <row r="2" spans="1:19" s="4" customFormat="1" x14ac:dyDescent="0.2">
      <c r="C2" s="4" t="s">
        <v>27</v>
      </c>
      <c r="J2" s="101" t="s">
        <v>97</v>
      </c>
      <c r="M2" s="4" t="s">
        <v>99</v>
      </c>
      <c r="P2" s="4" t="s">
        <v>95</v>
      </c>
      <c r="Q2" s="4" t="s">
        <v>22</v>
      </c>
      <c r="R2" s="4" t="s">
        <v>49</v>
      </c>
    </row>
    <row r="3" spans="1:19" s="4" customFormat="1" x14ac:dyDescent="0.2">
      <c r="A3" s="4" t="s">
        <v>4</v>
      </c>
      <c r="B3" s="4" t="s">
        <v>5</v>
      </c>
      <c r="C3" s="4" t="s">
        <v>28</v>
      </c>
      <c r="D3" s="4" t="s">
        <v>6</v>
      </c>
      <c r="E3" s="4" t="s">
        <v>7</v>
      </c>
      <c r="F3" s="4" t="s">
        <v>8</v>
      </c>
      <c r="G3" s="4" t="s">
        <v>25</v>
      </c>
      <c r="H3" s="4" t="s">
        <v>26</v>
      </c>
      <c r="I3" s="4" t="s">
        <v>9</v>
      </c>
      <c r="J3" s="4" t="s">
        <v>96</v>
      </c>
      <c r="K3" s="4" t="s">
        <v>10</v>
      </c>
      <c r="L3" s="4" t="s">
        <v>11</v>
      </c>
      <c r="M3" s="4" t="s">
        <v>92</v>
      </c>
      <c r="N3" s="4" t="s">
        <v>12</v>
      </c>
      <c r="O3" s="4" t="s">
        <v>29</v>
      </c>
      <c r="P3" s="4" t="s">
        <v>94</v>
      </c>
      <c r="Q3" s="4" t="s">
        <v>23</v>
      </c>
      <c r="R3" s="4" t="s">
        <v>24</v>
      </c>
    </row>
    <row r="4" spans="1:19" s="1" customFormat="1" ht="25.5" x14ac:dyDescent="0.2">
      <c r="A4" s="15" t="s">
        <v>13</v>
      </c>
      <c r="B4" s="30">
        <f>('Balanced Spending Plan'!B16)</f>
        <v>0</v>
      </c>
      <c r="C4" s="30">
        <f>('Balanced Spending Plan'!C16)</f>
        <v>0</v>
      </c>
      <c r="D4" s="30">
        <f>('Balanced Spending Plan'!D16)</f>
        <v>0</v>
      </c>
      <c r="E4" s="30">
        <f>('Balanced Spending Plan'!E16)</f>
        <v>0</v>
      </c>
      <c r="F4" s="30">
        <f>('Balanced Spending Plan'!F16)</f>
        <v>0</v>
      </c>
      <c r="G4" s="30">
        <f>('Balanced Spending Plan'!G16)</f>
        <v>0</v>
      </c>
      <c r="H4" s="30">
        <f>('Balanced Spending Plan'!H16)</f>
        <v>0</v>
      </c>
      <c r="I4" s="30">
        <f>('Balanced Spending Plan'!I16)</f>
        <v>0</v>
      </c>
      <c r="J4" s="30">
        <f>('Balanced Spending Plan'!J16)</f>
        <v>0</v>
      </c>
      <c r="K4" s="30">
        <f>('Balanced Spending Plan'!K16)</f>
        <v>0</v>
      </c>
      <c r="L4" s="30">
        <f>('Balanced Spending Plan'!L16)</f>
        <v>0</v>
      </c>
      <c r="M4" s="30">
        <f>('Balanced Spending Plan'!M16)</f>
        <v>0</v>
      </c>
      <c r="N4" s="30">
        <f>('Balanced Spending Plan'!N16)</f>
        <v>0</v>
      </c>
      <c r="O4" s="30">
        <f>('Balanced Spending Plan'!O16)</f>
        <v>0</v>
      </c>
      <c r="P4" s="30">
        <f>('Balanced Spending Plan'!P16)</f>
        <v>0</v>
      </c>
      <c r="Q4" s="30">
        <f>('Balanced Spending Plan'!Q16)</f>
        <v>0</v>
      </c>
      <c r="R4" s="30">
        <f>('Balanced Spending Plan'!R16)</f>
        <v>0</v>
      </c>
      <c r="S4" s="16"/>
    </row>
    <row r="5" spans="1:19" x14ac:dyDescent="0.2">
      <c r="A5" s="4" t="s">
        <v>0</v>
      </c>
      <c r="B5" s="31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3"/>
    </row>
    <row r="6" spans="1:19" x14ac:dyDescent="0.2">
      <c r="A6" s="4">
        <v>1</v>
      </c>
      <c r="B6" s="166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">
        <f t="shared" ref="Q6:Q38" si="0">SUM(C6:P6)</f>
        <v>0</v>
      </c>
      <c r="R6" s="16">
        <f>+B6-Q6</f>
        <v>0</v>
      </c>
      <c r="S6" s="3"/>
    </row>
    <row r="7" spans="1:19" x14ac:dyDescent="0.2">
      <c r="A7" s="4">
        <v>2</v>
      </c>
      <c r="B7" s="49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16">
        <f t="shared" si="0"/>
        <v>0</v>
      </c>
      <c r="R7" s="16">
        <f>+B7-Q7+R6</f>
        <v>0</v>
      </c>
      <c r="S7" s="3"/>
    </row>
    <row r="8" spans="1:19" x14ac:dyDescent="0.2">
      <c r="A8" s="4">
        <v>3</v>
      </c>
      <c r="B8" s="49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16">
        <f t="shared" si="0"/>
        <v>0</v>
      </c>
      <c r="R8" s="16">
        <f t="shared" ref="R8:R37" si="1">+B8-Q8+R7</f>
        <v>0</v>
      </c>
      <c r="S8" s="3"/>
    </row>
    <row r="9" spans="1:19" x14ac:dyDescent="0.2">
      <c r="A9" s="4">
        <v>4</v>
      </c>
      <c r="B9" s="49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16">
        <f t="shared" si="0"/>
        <v>0</v>
      </c>
      <c r="R9" s="16">
        <f t="shared" si="1"/>
        <v>0</v>
      </c>
      <c r="S9" s="3"/>
    </row>
    <row r="10" spans="1:19" x14ac:dyDescent="0.2">
      <c r="A10" s="4">
        <v>5</v>
      </c>
      <c r="B10" s="49"/>
      <c r="C10" s="42"/>
      <c r="D10" s="42"/>
      <c r="E10" s="42"/>
      <c r="F10" s="43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16">
        <f t="shared" si="0"/>
        <v>0</v>
      </c>
      <c r="R10" s="16">
        <f t="shared" si="1"/>
        <v>0</v>
      </c>
      <c r="S10" s="3"/>
    </row>
    <row r="11" spans="1:19" x14ac:dyDescent="0.2">
      <c r="A11" s="4">
        <v>6</v>
      </c>
      <c r="B11" s="49"/>
      <c r="C11" s="42"/>
      <c r="D11" s="42"/>
      <c r="E11" s="43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16">
        <f t="shared" si="0"/>
        <v>0</v>
      </c>
      <c r="R11" s="16">
        <f t="shared" si="1"/>
        <v>0</v>
      </c>
      <c r="S11" s="3"/>
    </row>
    <row r="12" spans="1:19" x14ac:dyDescent="0.2">
      <c r="A12" s="4">
        <v>7</v>
      </c>
      <c r="B12" s="49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16">
        <f t="shared" si="0"/>
        <v>0</v>
      </c>
      <c r="R12" s="16">
        <f t="shared" si="1"/>
        <v>0</v>
      </c>
      <c r="S12" s="3"/>
    </row>
    <row r="13" spans="1:19" x14ac:dyDescent="0.2">
      <c r="A13" s="4">
        <v>8</v>
      </c>
      <c r="B13" s="49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16">
        <f t="shared" si="0"/>
        <v>0</v>
      </c>
      <c r="R13" s="16">
        <f t="shared" si="1"/>
        <v>0</v>
      </c>
      <c r="S13" s="3"/>
    </row>
    <row r="14" spans="1:19" x14ac:dyDescent="0.2">
      <c r="A14" s="4">
        <v>9</v>
      </c>
      <c r="B14" s="49"/>
      <c r="C14" s="42"/>
      <c r="D14" s="42"/>
      <c r="E14" s="42"/>
      <c r="F14" s="42"/>
      <c r="G14" s="42"/>
      <c r="H14" s="43"/>
      <c r="I14" s="42"/>
      <c r="J14" s="42"/>
      <c r="K14" s="42"/>
      <c r="L14" s="42"/>
      <c r="M14" s="42"/>
      <c r="N14" s="42"/>
      <c r="O14" s="42"/>
      <c r="P14" s="42"/>
      <c r="Q14" s="16">
        <f t="shared" si="0"/>
        <v>0</v>
      </c>
      <c r="R14" s="16">
        <f t="shared" si="1"/>
        <v>0</v>
      </c>
      <c r="S14" s="3"/>
    </row>
    <row r="15" spans="1:19" x14ac:dyDescent="0.2">
      <c r="A15" s="4">
        <v>10</v>
      </c>
      <c r="B15" s="49"/>
      <c r="C15" s="42"/>
      <c r="D15" s="42"/>
      <c r="E15" s="42"/>
      <c r="F15" s="42"/>
      <c r="G15" s="42"/>
      <c r="H15" s="43"/>
      <c r="I15" s="42"/>
      <c r="J15" s="42"/>
      <c r="K15" s="42"/>
      <c r="L15" s="42"/>
      <c r="M15" s="42"/>
      <c r="N15" s="42"/>
      <c r="O15" s="42"/>
      <c r="P15" s="42"/>
      <c r="Q15" s="16">
        <f t="shared" si="0"/>
        <v>0</v>
      </c>
      <c r="R15" s="16">
        <f t="shared" si="1"/>
        <v>0</v>
      </c>
      <c r="S15" s="3"/>
    </row>
    <row r="16" spans="1:19" x14ac:dyDescent="0.2">
      <c r="A16" s="4">
        <v>11</v>
      </c>
      <c r="B16" s="49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16">
        <f t="shared" si="0"/>
        <v>0</v>
      </c>
      <c r="R16" s="16">
        <f t="shared" si="1"/>
        <v>0</v>
      </c>
      <c r="S16" s="3"/>
    </row>
    <row r="17" spans="1:20" x14ac:dyDescent="0.2">
      <c r="A17" s="4">
        <v>12</v>
      </c>
      <c r="B17" s="49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16">
        <f t="shared" si="0"/>
        <v>0</v>
      </c>
      <c r="R17" s="16">
        <f t="shared" si="1"/>
        <v>0</v>
      </c>
      <c r="S17" s="3"/>
    </row>
    <row r="18" spans="1:20" x14ac:dyDescent="0.2">
      <c r="A18" s="4">
        <v>13</v>
      </c>
      <c r="B18" s="49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16">
        <f t="shared" si="0"/>
        <v>0</v>
      </c>
      <c r="R18" s="16">
        <f t="shared" si="1"/>
        <v>0</v>
      </c>
      <c r="S18" s="3"/>
    </row>
    <row r="19" spans="1:20" x14ac:dyDescent="0.2">
      <c r="A19" s="4">
        <v>14</v>
      </c>
      <c r="B19" s="49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16">
        <f t="shared" si="0"/>
        <v>0</v>
      </c>
      <c r="R19" s="16">
        <f t="shared" si="1"/>
        <v>0</v>
      </c>
      <c r="S19" s="3"/>
    </row>
    <row r="20" spans="1:20" ht="13.5" thickBot="1" x14ac:dyDescent="0.25">
      <c r="A20" s="4">
        <v>15</v>
      </c>
      <c r="B20" s="49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16">
        <f t="shared" si="0"/>
        <v>0</v>
      </c>
      <c r="R20" s="16">
        <f t="shared" si="1"/>
        <v>0</v>
      </c>
      <c r="S20" s="3"/>
    </row>
    <row r="21" spans="1:20" s="1" customFormat="1" ht="26.25" thickBot="1" x14ac:dyDescent="0.25">
      <c r="A21" s="18" t="s">
        <v>14</v>
      </c>
      <c r="B21" s="32">
        <f t="shared" ref="B21:P21" si="2">SUM(B6:B20)</f>
        <v>0</v>
      </c>
      <c r="C21" s="19">
        <f t="shared" si="2"/>
        <v>0</v>
      </c>
      <c r="D21" s="19">
        <f t="shared" si="2"/>
        <v>0</v>
      </c>
      <c r="E21" s="19">
        <f t="shared" si="2"/>
        <v>0</v>
      </c>
      <c r="F21" s="19">
        <f t="shared" si="2"/>
        <v>0</v>
      </c>
      <c r="G21" s="19">
        <f t="shared" si="2"/>
        <v>0</v>
      </c>
      <c r="H21" s="19">
        <f t="shared" si="2"/>
        <v>0</v>
      </c>
      <c r="I21" s="19">
        <f t="shared" si="2"/>
        <v>0</v>
      </c>
      <c r="J21" s="19">
        <f t="shared" si="2"/>
        <v>0</v>
      </c>
      <c r="K21" s="19">
        <f t="shared" si="2"/>
        <v>0</v>
      </c>
      <c r="L21" s="19">
        <f t="shared" si="2"/>
        <v>0</v>
      </c>
      <c r="M21" s="19">
        <f t="shared" si="2"/>
        <v>0</v>
      </c>
      <c r="N21" s="19">
        <f t="shared" si="2"/>
        <v>0</v>
      </c>
      <c r="O21" s="19">
        <f t="shared" si="2"/>
        <v>0</v>
      </c>
      <c r="P21" s="19">
        <f t="shared" si="2"/>
        <v>0</v>
      </c>
      <c r="Q21" s="19">
        <f t="shared" si="0"/>
        <v>0</v>
      </c>
      <c r="R21" s="20">
        <f>+B21-Q21</f>
        <v>0</v>
      </c>
      <c r="S21" s="16"/>
      <c r="T21"/>
    </row>
    <row r="22" spans="1:20" x14ac:dyDescent="0.2">
      <c r="A22" s="4">
        <v>16</v>
      </c>
      <c r="B22" s="49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16">
        <f t="shared" si="0"/>
        <v>0</v>
      </c>
      <c r="R22" s="16">
        <f t="shared" si="1"/>
        <v>0</v>
      </c>
      <c r="S22" s="3"/>
    </row>
    <row r="23" spans="1:20" x14ac:dyDescent="0.2">
      <c r="A23" s="4">
        <v>17</v>
      </c>
      <c r="B23" s="49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16">
        <f t="shared" si="0"/>
        <v>0</v>
      </c>
      <c r="R23" s="16">
        <f t="shared" si="1"/>
        <v>0</v>
      </c>
      <c r="S23" s="3"/>
    </row>
    <row r="24" spans="1:20" x14ac:dyDescent="0.2">
      <c r="A24" s="4">
        <v>18</v>
      </c>
      <c r="B24" s="49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16">
        <f t="shared" si="0"/>
        <v>0</v>
      </c>
      <c r="R24" s="16">
        <f t="shared" si="1"/>
        <v>0</v>
      </c>
      <c r="S24" s="3"/>
    </row>
    <row r="25" spans="1:20" x14ac:dyDescent="0.2">
      <c r="A25" s="4">
        <v>19</v>
      </c>
      <c r="B25" s="49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16">
        <f t="shared" si="0"/>
        <v>0</v>
      </c>
      <c r="R25" s="16">
        <f t="shared" si="1"/>
        <v>0</v>
      </c>
      <c r="S25" s="3"/>
    </row>
    <row r="26" spans="1:20" x14ac:dyDescent="0.2">
      <c r="A26" s="4">
        <v>20</v>
      </c>
      <c r="B26" s="49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16">
        <f t="shared" si="0"/>
        <v>0</v>
      </c>
      <c r="R26" s="16">
        <f t="shared" si="1"/>
        <v>0</v>
      </c>
      <c r="S26" s="3"/>
    </row>
    <row r="27" spans="1:20" x14ac:dyDescent="0.2">
      <c r="A27" s="4">
        <v>21</v>
      </c>
      <c r="B27" s="49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16">
        <f t="shared" si="0"/>
        <v>0</v>
      </c>
      <c r="R27" s="16">
        <f t="shared" si="1"/>
        <v>0</v>
      </c>
      <c r="S27" s="3"/>
    </row>
    <row r="28" spans="1:20" x14ac:dyDescent="0.2">
      <c r="A28" s="4">
        <v>22</v>
      </c>
      <c r="B28" s="49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16">
        <f t="shared" si="0"/>
        <v>0</v>
      </c>
      <c r="R28" s="16">
        <f t="shared" si="1"/>
        <v>0</v>
      </c>
      <c r="S28" s="3"/>
    </row>
    <row r="29" spans="1:20" x14ac:dyDescent="0.2">
      <c r="A29" s="4">
        <v>23</v>
      </c>
      <c r="B29" s="49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16">
        <f t="shared" si="0"/>
        <v>0</v>
      </c>
      <c r="R29" s="16">
        <f t="shared" si="1"/>
        <v>0</v>
      </c>
      <c r="S29" s="3"/>
    </row>
    <row r="30" spans="1:20" x14ac:dyDescent="0.2">
      <c r="A30" s="4">
        <v>24</v>
      </c>
      <c r="B30" s="49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16">
        <f t="shared" si="0"/>
        <v>0</v>
      </c>
      <c r="R30" s="16">
        <f t="shared" si="1"/>
        <v>0</v>
      </c>
      <c r="S30" s="3"/>
    </row>
    <row r="31" spans="1:20" x14ac:dyDescent="0.2">
      <c r="A31" s="4">
        <v>25</v>
      </c>
      <c r="B31" s="49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16">
        <f t="shared" si="0"/>
        <v>0</v>
      </c>
      <c r="R31" s="16">
        <f t="shared" si="1"/>
        <v>0</v>
      </c>
      <c r="S31" s="3"/>
    </row>
    <row r="32" spans="1:20" x14ac:dyDescent="0.2">
      <c r="A32" s="4">
        <v>26</v>
      </c>
      <c r="B32" s="49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16">
        <f t="shared" si="0"/>
        <v>0</v>
      </c>
      <c r="R32" s="16">
        <f t="shared" si="1"/>
        <v>0</v>
      </c>
      <c r="S32" s="3"/>
    </row>
    <row r="33" spans="1:19" x14ac:dyDescent="0.2">
      <c r="A33" s="4">
        <v>27</v>
      </c>
      <c r="B33" s="49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16">
        <f t="shared" si="0"/>
        <v>0</v>
      </c>
      <c r="R33" s="16">
        <f t="shared" si="1"/>
        <v>0</v>
      </c>
      <c r="S33" s="3"/>
    </row>
    <row r="34" spans="1:19" x14ac:dyDescent="0.2">
      <c r="A34" s="4">
        <v>28</v>
      </c>
      <c r="B34" s="49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16">
        <f t="shared" si="0"/>
        <v>0</v>
      </c>
      <c r="R34" s="16">
        <f t="shared" si="1"/>
        <v>0</v>
      </c>
      <c r="S34" s="3"/>
    </row>
    <row r="35" spans="1:19" x14ac:dyDescent="0.2">
      <c r="A35" s="4">
        <v>29</v>
      </c>
      <c r="B35" s="49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16">
        <f t="shared" si="0"/>
        <v>0</v>
      </c>
      <c r="R35" s="16">
        <f t="shared" si="1"/>
        <v>0</v>
      </c>
      <c r="S35" s="3"/>
    </row>
    <row r="36" spans="1:19" x14ac:dyDescent="0.2">
      <c r="A36" s="4">
        <v>30</v>
      </c>
      <c r="B36" s="49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16">
        <f t="shared" si="0"/>
        <v>0</v>
      </c>
      <c r="R36" s="16">
        <f t="shared" si="1"/>
        <v>0</v>
      </c>
      <c r="S36" s="3"/>
    </row>
    <row r="37" spans="1:19" ht="13.5" thickBot="1" x14ac:dyDescent="0.25">
      <c r="A37" s="4">
        <v>31</v>
      </c>
      <c r="B37" s="50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16">
        <f t="shared" si="0"/>
        <v>0</v>
      </c>
      <c r="R37" s="16">
        <f t="shared" si="1"/>
        <v>0</v>
      </c>
      <c r="S37" s="3"/>
    </row>
    <row r="38" spans="1:19" ht="26.25" thickBot="1" x14ac:dyDescent="0.25">
      <c r="A38" s="15" t="s">
        <v>41</v>
      </c>
      <c r="B38" s="33">
        <f t="shared" ref="B38:P38" si="3">SUM(B21:B37)</f>
        <v>0</v>
      </c>
      <c r="C38" s="21">
        <f t="shared" si="3"/>
        <v>0</v>
      </c>
      <c r="D38" s="21">
        <f t="shared" si="3"/>
        <v>0</v>
      </c>
      <c r="E38" s="21">
        <f t="shared" si="3"/>
        <v>0</v>
      </c>
      <c r="F38" s="21">
        <f t="shared" si="3"/>
        <v>0</v>
      </c>
      <c r="G38" s="21">
        <f t="shared" si="3"/>
        <v>0</v>
      </c>
      <c r="H38" s="21">
        <f t="shared" si="3"/>
        <v>0</v>
      </c>
      <c r="I38" s="21">
        <f t="shared" si="3"/>
        <v>0</v>
      </c>
      <c r="J38" s="21">
        <f t="shared" si="3"/>
        <v>0</v>
      </c>
      <c r="K38" s="21">
        <f t="shared" si="3"/>
        <v>0</v>
      </c>
      <c r="L38" s="21">
        <f t="shared" si="3"/>
        <v>0</v>
      </c>
      <c r="M38" s="21">
        <f t="shared" si="3"/>
        <v>0</v>
      </c>
      <c r="N38" s="21">
        <f t="shared" si="3"/>
        <v>0</v>
      </c>
      <c r="O38" s="21">
        <f t="shared" si="3"/>
        <v>0</v>
      </c>
      <c r="P38" s="21">
        <f t="shared" si="3"/>
        <v>0</v>
      </c>
      <c r="Q38" s="21">
        <f t="shared" si="0"/>
        <v>0</v>
      </c>
      <c r="R38" s="20">
        <f>+B38-Q38</f>
        <v>0</v>
      </c>
      <c r="S38" s="3"/>
    </row>
    <row r="39" spans="1:19" ht="25.5" x14ac:dyDescent="0.2">
      <c r="A39" s="15" t="s">
        <v>42</v>
      </c>
      <c r="B39" s="33">
        <f>-B4+B38</f>
        <v>0</v>
      </c>
      <c r="C39" s="21">
        <f t="shared" ref="C39:Q39" si="4">+C4-C38</f>
        <v>0</v>
      </c>
      <c r="D39" s="21">
        <f t="shared" si="4"/>
        <v>0</v>
      </c>
      <c r="E39" s="21">
        <f t="shared" si="4"/>
        <v>0</v>
      </c>
      <c r="F39" s="21">
        <f t="shared" si="4"/>
        <v>0</v>
      </c>
      <c r="G39" s="21">
        <f t="shared" si="4"/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1">
        <f t="shared" si="4"/>
        <v>0</v>
      </c>
      <c r="L39" s="21">
        <f t="shared" si="4"/>
        <v>0</v>
      </c>
      <c r="M39" s="21">
        <f t="shared" si="4"/>
        <v>0</v>
      </c>
      <c r="N39" s="21">
        <f t="shared" si="4"/>
        <v>0</v>
      </c>
      <c r="O39" s="21">
        <f t="shared" si="4"/>
        <v>0</v>
      </c>
      <c r="P39" s="21">
        <f t="shared" si="4"/>
        <v>0</v>
      </c>
      <c r="Q39" s="21">
        <f t="shared" si="4"/>
        <v>0</v>
      </c>
      <c r="R39" s="21">
        <f>+R4+R38</f>
        <v>0</v>
      </c>
      <c r="S39" s="3"/>
    </row>
    <row r="40" spans="1:19" x14ac:dyDescent="0.2">
      <c r="A40" s="4"/>
      <c r="B40" s="34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3"/>
    </row>
    <row r="41" spans="1:19" ht="25.5" x14ac:dyDescent="0.2">
      <c r="A41" s="15" t="s">
        <v>15</v>
      </c>
      <c r="B41" s="162">
        <f>Sep!B41+B4</f>
        <v>0</v>
      </c>
      <c r="C41" s="162">
        <f>Sep!C41+C4</f>
        <v>0</v>
      </c>
      <c r="D41" s="162">
        <f>Sep!D41+D4</f>
        <v>0</v>
      </c>
      <c r="E41" s="162">
        <f>Sep!E41+E4</f>
        <v>0</v>
      </c>
      <c r="F41" s="162">
        <f>Sep!F41+F4</f>
        <v>0</v>
      </c>
      <c r="G41" s="162">
        <f>Sep!G41+G4</f>
        <v>0</v>
      </c>
      <c r="H41" s="162">
        <f>Sep!H41+H4</f>
        <v>0</v>
      </c>
      <c r="I41" s="162">
        <f>Sep!I41+I4</f>
        <v>0</v>
      </c>
      <c r="J41" s="162">
        <f>Sep!J41+J4</f>
        <v>0</v>
      </c>
      <c r="K41" s="162">
        <f>Sep!K41+K4</f>
        <v>0</v>
      </c>
      <c r="L41" s="162">
        <f>Sep!L41+L4</f>
        <v>0</v>
      </c>
      <c r="M41" s="162">
        <f>Sep!M41+M4</f>
        <v>0</v>
      </c>
      <c r="N41" s="162">
        <f>Sep!N41+N4</f>
        <v>0</v>
      </c>
      <c r="O41" s="162">
        <f>Sep!O41+O4</f>
        <v>0</v>
      </c>
      <c r="P41" s="162">
        <f>Sep!P41+P4</f>
        <v>0</v>
      </c>
      <c r="Q41" s="162">
        <f>Sep!Q41+'Balanced Spending Plan'!Q16</f>
        <v>0</v>
      </c>
      <c r="R41" s="162">
        <f>'Balanced Spending Plan'!R31</f>
        <v>0</v>
      </c>
      <c r="S41" s="3"/>
    </row>
    <row r="42" spans="1:19" ht="25.5" x14ac:dyDescent="0.2">
      <c r="A42" s="15" t="s">
        <v>43</v>
      </c>
      <c r="B42" s="175">
        <f>Sep!B42+SUM(B21:B37)</f>
        <v>0</v>
      </c>
      <c r="C42" s="175">
        <f>Sep!C42+SUM(C21:C37)</f>
        <v>0</v>
      </c>
      <c r="D42" s="175">
        <f>Sep!D42+SUM(D21:D37)</f>
        <v>0</v>
      </c>
      <c r="E42" s="175">
        <f>Sep!E42+SUM(E21:E37)</f>
        <v>0</v>
      </c>
      <c r="F42" s="175">
        <f>Sep!F42+SUM(F21:F37)</f>
        <v>0</v>
      </c>
      <c r="G42" s="175">
        <f>Sep!G42+SUM(G21:G37)</f>
        <v>0</v>
      </c>
      <c r="H42" s="175">
        <f>Sep!H42+SUM(H21:H37)</f>
        <v>0</v>
      </c>
      <c r="I42" s="175">
        <f>Sep!I42+SUM(I21:I37)</f>
        <v>0</v>
      </c>
      <c r="J42" s="175">
        <f>Sep!J42+SUM(J21:J37)</f>
        <v>0</v>
      </c>
      <c r="K42" s="175">
        <f>Sep!K42+SUM(K21:K37)</f>
        <v>0</v>
      </c>
      <c r="L42" s="175">
        <f>Sep!L42+SUM(L21:L37)</f>
        <v>0</v>
      </c>
      <c r="M42" s="175">
        <f>Sep!M42+SUM(M21:M37)</f>
        <v>0</v>
      </c>
      <c r="N42" s="175">
        <f>Sep!N42+SUM(N21:N37)</f>
        <v>0</v>
      </c>
      <c r="O42" s="175">
        <f>Sep!O42+SUM(O21:O37)</f>
        <v>0</v>
      </c>
      <c r="P42" s="175">
        <f>Sep!P42+SUM(P21:P37)</f>
        <v>0</v>
      </c>
      <c r="Q42" s="162">
        <f>Sep!Q42+SUM(C38:P38)</f>
        <v>0</v>
      </c>
      <c r="R42" s="162">
        <f>Sep!R42+R38</f>
        <v>0</v>
      </c>
      <c r="S42" s="3"/>
    </row>
    <row r="43" spans="1:19" ht="25.5" x14ac:dyDescent="0.2">
      <c r="A43" s="15" t="s">
        <v>44</v>
      </c>
      <c r="B43" s="175">
        <f>-B41+B42</f>
        <v>0</v>
      </c>
      <c r="C43" s="175">
        <f>-C41+C42</f>
        <v>0</v>
      </c>
      <c r="D43" s="162">
        <f t="shared" ref="D43:Q43" si="5">+D41-D42</f>
        <v>0</v>
      </c>
      <c r="E43" s="162">
        <f t="shared" si="5"/>
        <v>0</v>
      </c>
      <c r="F43" s="162">
        <f t="shared" si="5"/>
        <v>0</v>
      </c>
      <c r="G43" s="162">
        <f t="shared" si="5"/>
        <v>0</v>
      </c>
      <c r="H43" s="162">
        <f t="shared" si="5"/>
        <v>0</v>
      </c>
      <c r="I43" s="162">
        <f t="shared" si="5"/>
        <v>0</v>
      </c>
      <c r="J43" s="162">
        <f t="shared" si="5"/>
        <v>0</v>
      </c>
      <c r="K43" s="162">
        <f t="shared" si="5"/>
        <v>0</v>
      </c>
      <c r="L43" s="162">
        <f t="shared" si="5"/>
        <v>0</v>
      </c>
      <c r="M43" s="162">
        <f t="shared" si="5"/>
        <v>0</v>
      </c>
      <c r="N43" s="162">
        <f t="shared" si="5"/>
        <v>0</v>
      </c>
      <c r="O43" s="162">
        <f t="shared" si="5"/>
        <v>0</v>
      </c>
      <c r="P43" s="162">
        <f t="shared" si="5"/>
        <v>0</v>
      </c>
      <c r="Q43" s="162">
        <f t="shared" si="5"/>
        <v>0</v>
      </c>
      <c r="R43" s="162">
        <f>+R41+R42</f>
        <v>0</v>
      </c>
      <c r="S43" s="3"/>
    </row>
    <row r="44" spans="1:19" x14ac:dyDescent="0.2">
      <c r="A44" s="4"/>
      <c r="B44" s="30"/>
      <c r="S44" s="3"/>
    </row>
    <row r="45" spans="1:19" x14ac:dyDescent="0.2">
      <c r="A45" s="4"/>
      <c r="B45" s="4"/>
      <c r="C45" s="3"/>
      <c r="D45" s="3" t="s">
        <v>18</v>
      </c>
      <c r="E45" s="3"/>
      <c r="F45" s="3"/>
      <c r="G45" s="3"/>
      <c r="H45" s="4" t="s">
        <v>48</v>
      </c>
      <c r="I45" s="3"/>
      <c r="J45" s="3"/>
      <c r="K45" s="4"/>
      <c r="L45" s="4" t="s">
        <v>21</v>
      </c>
      <c r="M45" s="4"/>
      <c r="N45" s="3"/>
      <c r="O45" s="3"/>
      <c r="P45" s="3"/>
      <c r="Q45" s="3"/>
      <c r="R45" s="3"/>
      <c r="S45" s="3"/>
    </row>
    <row r="46" spans="1:19" x14ac:dyDescent="0.2">
      <c r="A46" s="15" t="s">
        <v>16</v>
      </c>
      <c r="B46" s="15"/>
      <c r="C46" s="23" t="s">
        <v>19</v>
      </c>
      <c r="D46" s="24"/>
      <c r="E46" s="25">
        <f>+B38</f>
        <v>0</v>
      </c>
      <c r="F46" s="3"/>
      <c r="G46" s="23" t="s">
        <v>19</v>
      </c>
      <c r="H46" s="24"/>
      <c r="I46" s="36">
        <f>Sep!M46</f>
        <v>0</v>
      </c>
      <c r="J46" s="3"/>
      <c r="K46" s="37" t="s">
        <v>19</v>
      </c>
      <c r="L46" s="35"/>
      <c r="M46" s="36">
        <f>+B42</f>
        <v>0</v>
      </c>
      <c r="N46" s="3"/>
      <c r="O46" s="3"/>
      <c r="P46" s="3"/>
      <c r="Q46" s="3"/>
      <c r="R46" s="3"/>
      <c r="S46" s="3"/>
    </row>
    <row r="47" spans="1:19" ht="18" x14ac:dyDescent="0.25">
      <c r="A47" s="15" t="s">
        <v>17</v>
      </c>
      <c r="B47" s="15"/>
      <c r="C47" s="26" t="s">
        <v>20</v>
      </c>
      <c r="D47" s="3"/>
      <c r="E47" s="27">
        <f>+Q38</f>
        <v>0</v>
      </c>
      <c r="F47" s="14" t="s">
        <v>47</v>
      </c>
      <c r="G47" s="26" t="s">
        <v>20</v>
      </c>
      <c r="H47" s="3"/>
      <c r="I47" s="38">
        <f>Sep!M47</f>
        <v>0</v>
      </c>
      <c r="J47" s="14" t="s">
        <v>46</v>
      </c>
      <c r="K47" s="40" t="s">
        <v>20</v>
      </c>
      <c r="L47" s="4"/>
      <c r="M47" s="38">
        <f>+Q42</f>
        <v>0</v>
      </c>
      <c r="N47" s="3"/>
      <c r="O47" s="3"/>
      <c r="P47" s="3"/>
      <c r="Q47" s="3"/>
      <c r="R47" s="3"/>
      <c r="S47" s="3"/>
    </row>
    <row r="48" spans="1:19" x14ac:dyDescent="0.2">
      <c r="A48" s="4"/>
      <c r="B48" s="4"/>
      <c r="C48" s="41" t="s">
        <v>50</v>
      </c>
      <c r="D48" s="28"/>
      <c r="E48" s="29">
        <f>+E46-E47</f>
        <v>0</v>
      </c>
      <c r="F48" s="3"/>
      <c r="G48" s="41" t="s">
        <v>50</v>
      </c>
      <c r="H48" s="28"/>
      <c r="I48" s="38">
        <f>+I46-I47</f>
        <v>0</v>
      </c>
      <c r="J48" s="3"/>
      <c r="K48" s="41" t="s">
        <v>50</v>
      </c>
      <c r="L48" s="39"/>
      <c r="M48" s="38">
        <f>+M46-M47</f>
        <v>0</v>
      </c>
      <c r="N48" s="3"/>
      <c r="O48" s="3"/>
      <c r="P48" s="3"/>
      <c r="Q48" s="3"/>
      <c r="R48" s="3"/>
      <c r="S48" s="3"/>
    </row>
    <row r="49" spans="1:19" x14ac:dyDescent="0.2">
      <c r="A49" s="4"/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">
      <c r="A50" s="134" t="s">
        <v>103</v>
      </c>
      <c r="B50" s="4"/>
    </row>
    <row r="51" spans="1:19" x14ac:dyDescent="0.2">
      <c r="B51" s="4"/>
    </row>
  </sheetData>
  <sheetProtection formatCells="0" formatColumns="0" selectLockedCells="1"/>
  <phoneticPr fontId="2" type="noConversion"/>
  <printOptions gridLines="1"/>
  <pageMargins left="0.56000000000000005" right="0.51" top="1" bottom="1" header="0.5" footer="0.5"/>
  <pageSetup scale="56" orientation="landscape" horizontalDpi="300" verticalDpi="300" r:id="rId1"/>
  <headerFooter alignWithMargins="0">
    <oddHeader>&amp;C&amp;"Arial,Bold"&amp;12Monthly Budget</oddHeader>
    <oddFooter>&amp;L&amp;F
&amp;A&amp;R&amp;D &amp;T</oddFooter>
  </headerFooter>
  <colBreaks count="1" manualBreakCount="1">
    <brk id="10" max="47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51"/>
  <sheetViews>
    <sheetView zoomScale="90" zoomScaleNormal="90" zoomScalePageLayoutView="90" workbookViewId="0">
      <pane xSplit="1" ySplit="5" topLeftCell="B6" activePane="bottomRight" state="frozen"/>
      <selection activeCell="C42" sqref="C42"/>
      <selection pane="topRight" activeCell="C42" sqref="C42"/>
      <selection pane="bottomLeft" activeCell="C42" sqref="C42"/>
      <selection pane="bottomRight" activeCell="P6" sqref="B6:P6"/>
    </sheetView>
  </sheetViews>
  <sheetFormatPr defaultColWidth="8.7109375" defaultRowHeight="12.75" x14ac:dyDescent="0.2"/>
  <cols>
    <col min="1" max="1" width="13.7109375" style="2" customWidth="1"/>
    <col min="2" max="2" width="16.28515625" customWidth="1"/>
    <col min="3" max="16" width="13.7109375" customWidth="1"/>
    <col min="17" max="17" width="15.7109375" customWidth="1"/>
    <col min="18" max="18" width="14.7109375" customWidth="1"/>
  </cols>
  <sheetData>
    <row r="1" spans="1:19" s="45" customFormat="1" ht="18" x14ac:dyDescent="0.25">
      <c r="A1" s="13" t="s">
        <v>1</v>
      </c>
      <c r="B1" s="13" t="s">
        <v>32</v>
      </c>
      <c r="C1" s="13" t="s">
        <v>3</v>
      </c>
      <c r="D1" s="13">
        <f>('Balanced Spending Plan'!F3)</f>
        <v>0</v>
      </c>
      <c r="R1" s="4" t="s">
        <v>18</v>
      </c>
    </row>
    <row r="2" spans="1:19" s="4" customFormat="1" x14ac:dyDescent="0.2">
      <c r="C2" s="4" t="s">
        <v>27</v>
      </c>
      <c r="J2" s="101" t="s">
        <v>97</v>
      </c>
      <c r="M2" s="4" t="s">
        <v>99</v>
      </c>
      <c r="P2" s="4" t="s">
        <v>95</v>
      </c>
      <c r="Q2" s="4" t="s">
        <v>22</v>
      </c>
      <c r="R2" s="4" t="s">
        <v>49</v>
      </c>
    </row>
    <row r="3" spans="1:19" s="4" customFormat="1" x14ac:dyDescent="0.2">
      <c r="A3" s="4" t="s">
        <v>4</v>
      </c>
      <c r="B3" s="4" t="s">
        <v>5</v>
      </c>
      <c r="C3" s="4" t="s">
        <v>28</v>
      </c>
      <c r="D3" s="4" t="s">
        <v>6</v>
      </c>
      <c r="E3" s="4" t="s">
        <v>7</v>
      </c>
      <c r="F3" s="4" t="s">
        <v>8</v>
      </c>
      <c r="G3" s="4" t="s">
        <v>25</v>
      </c>
      <c r="H3" s="4" t="s">
        <v>26</v>
      </c>
      <c r="I3" s="4" t="s">
        <v>9</v>
      </c>
      <c r="J3" s="4" t="s">
        <v>96</v>
      </c>
      <c r="K3" s="4" t="s">
        <v>10</v>
      </c>
      <c r="L3" s="4" t="s">
        <v>11</v>
      </c>
      <c r="M3" s="4" t="s">
        <v>92</v>
      </c>
      <c r="N3" s="4" t="s">
        <v>12</v>
      </c>
      <c r="O3" s="4" t="s">
        <v>29</v>
      </c>
      <c r="P3" s="4" t="s">
        <v>94</v>
      </c>
      <c r="Q3" s="4" t="s">
        <v>23</v>
      </c>
      <c r="R3" s="4" t="s">
        <v>24</v>
      </c>
    </row>
    <row r="4" spans="1:19" s="1" customFormat="1" ht="25.5" x14ac:dyDescent="0.2">
      <c r="A4" s="15" t="s">
        <v>13</v>
      </c>
      <c r="B4" s="30">
        <f>('Balanced Spending Plan'!B17)</f>
        <v>0</v>
      </c>
      <c r="C4" s="30">
        <f>('Balanced Spending Plan'!C17)</f>
        <v>0</v>
      </c>
      <c r="D4" s="30">
        <f>('Balanced Spending Plan'!D17)</f>
        <v>0</v>
      </c>
      <c r="E4" s="30">
        <f>('Balanced Spending Plan'!E17)</f>
        <v>0</v>
      </c>
      <c r="F4" s="30">
        <f>('Balanced Spending Plan'!F17)</f>
        <v>0</v>
      </c>
      <c r="G4" s="30">
        <f>('Balanced Spending Plan'!G17)</f>
        <v>0</v>
      </c>
      <c r="H4" s="30">
        <f>('Balanced Spending Plan'!H17)</f>
        <v>0</v>
      </c>
      <c r="I4" s="30">
        <f>('Balanced Spending Plan'!I17)</f>
        <v>0</v>
      </c>
      <c r="J4" s="30">
        <f>('Balanced Spending Plan'!J17)</f>
        <v>0</v>
      </c>
      <c r="K4" s="30">
        <f>('Balanced Spending Plan'!K17)</f>
        <v>0</v>
      </c>
      <c r="L4" s="30">
        <f>('Balanced Spending Plan'!L17)</f>
        <v>0</v>
      </c>
      <c r="M4" s="30">
        <f>('Balanced Spending Plan'!M17)</f>
        <v>0</v>
      </c>
      <c r="N4" s="30">
        <f>('Balanced Spending Plan'!N17)</f>
        <v>0</v>
      </c>
      <c r="O4" s="30">
        <f>('Balanced Spending Plan'!O17)</f>
        <v>0</v>
      </c>
      <c r="P4" s="30">
        <f>('Balanced Spending Plan'!P17)</f>
        <v>0</v>
      </c>
      <c r="Q4" s="30">
        <f>('Balanced Spending Plan'!Q17)</f>
        <v>0</v>
      </c>
      <c r="R4" s="30">
        <f>('Balanced Spending Plan'!R17)</f>
        <v>0</v>
      </c>
      <c r="S4" s="16"/>
    </row>
    <row r="5" spans="1:19" x14ac:dyDescent="0.2">
      <c r="A5" s="4" t="s">
        <v>0</v>
      </c>
      <c r="B5" s="31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3"/>
    </row>
    <row r="6" spans="1:19" x14ac:dyDescent="0.2">
      <c r="A6" s="4">
        <v>1</v>
      </c>
      <c r="B6" s="166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">
        <f t="shared" ref="Q6:Q38" si="0">SUM(C6:P6)</f>
        <v>0</v>
      </c>
      <c r="R6" s="16">
        <f>+B6-Q6</f>
        <v>0</v>
      </c>
      <c r="S6" s="3"/>
    </row>
    <row r="7" spans="1:19" x14ac:dyDescent="0.2">
      <c r="A7" s="4">
        <v>2</v>
      </c>
      <c r="B7" s="49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16">
        <f t="shared" si="0"/>
        <v>0</v>
      </c>
      <c r="R7" s="16">
        <f>+B7-Q7+R6</f>
        <v>0</v>
      </c>
      <c r="S7" s="3"/>
    </row>
    <row r="8" spans="1:19" x14ac:dyDescent="0.2">
      <c r="A8" s="4">
        <v>3</v>
      </c>
      <c r="B8" s="49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16">
        <f t="shared" si="0"/>
        <v>0</v>
      </c>
      <c r="R8" s="16">
        <f t="shared" ref="R8:R37" si="1">+B8-Q8+R7</f>
        <v>0</v>
      </c>
      <c r="S8" s="3"/>
    </row>
    <row r="9" spans="1:19" x14ac:dyDescent="0.2">
      <c r="A9" s="4">
        <v>4</v>
      </c>
      <c r="B9" s="49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16">
        <f t="shared" si="0"/>
        <v>0</v>
      </c>
      <c r="R9" s="16">
        <f t="shared" si="1"/>
        <v>0</v>
      </c>
      <c r="S9" s="3"/>
    </row>
    <row r="10" spans="1:19" x14ac:dyDescent="0.2">
      <c r="A10" s="4">
        <v>5</v>
      </c>
      <c r="B10" s="49"/>
      <c r="C10" s="42"/>
      <c r="D10" s="42"/>
      <c r="E10" s="42"/>
      <c r="F10" s="43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16">
        <f t="shared" si="0"/>
        <v>0</v>
      </c>
      <c r="R10" s="16">
        <f t="shared" si="1"/>
        <v>0</v>
      </c>
      <c r="S10" s="3"/>
    </row>
    <row r="11" spans="1:19" x14ac:dyDescent="0.2">
      <c r="A11" s="4">
        <v>6</v>
      </c>
      <c r="B11" s="49"/>
      <c r="C11" s="42"/>
      <c r="D11" s="42"/>
      <c r="E11" s="43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16">
        <f t="shared" si="0"/>
        <v>0</v>
      </c>
      <c r="R11" s="16">
        <f t="shared" si="1"/>
        <v>0</v>
      </c>
      <c r="S11" s="3"/>
    </row>
    <row r="12" spans="1:19" x14ac:dyDescent="0.2">
      <c r="A12" s="4">
        <v>7</v>
      </c>
      <c r="B12" s="49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16">
        <f t="shared" si="0"/>
        <v>0</v>
      </c>
      <c r="R12" s="16">
        <f t="shared" si="1"/>
        <v>0</v>
      </c>
      <c r="S12" s="3"/>
    </row>
    <row r="13" spans="1:19" x14ac:dyDescent="0.2">
      <c r="A13" s="4">
        <v>8</v>
      </c>
      <c r="B13" s="49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16">
        <f t="shared" si="0"/>
        <v>0</v>
      </c>
      <c r="R13" s="16">
        <f t="shared" si="1"/>
        <v>0</v>
      </c>
      <c r="S13" s="3"/>
    </row>
    <row r="14" spans="1:19" x14ac:dyDescent="0.2">
      <c r="A14" s="4">
        <v>9</v>
      </c>
      <c r="B14" s="49"/>
      <c r="C14" s="42"/>
      <c r="D14" s="42"/>
      <c r="E14" s="42"/>
      <c r="F14" s="42"/>
      <c r="G14" s="42"/>
      <c r="H14" s="43"/>
      <c r="I14" s="42"/>
      <c r="J14" s="42"/>
      <c r="K14" s="42"/>
      <c r="L14" s="42"/>
      <c r="M14" s="42"/>
      <c r="N14" s="42"/>
      <c r="O14" s="42"/>
      <c r="P14" s="42"/>
      <c r="Q14" s="16">
        <f t="shared" si="0"/>
        <v>0</v>
      </c>
      <c r="R14" s="16">
        <f t="shared" si="1"/>
        <v>0</v>
      </c>
      <c r="S14" s="3"/>
    </row>
    <row r="15" spans="1:19" x14ac:dyDescent="0.2">
      <c r="A15" s="4">
        <v>10</v>
      </c>
      <c r="B15" s="49"/>
      <c r="C15" s="42"/>
      <c r="D15" s="42"/>
      <c r="E15" s="42"/>
      <c r="F15" s="42"/>
      <c r="G15" s="42"/>
      <c r="H15" s="43"/>
      <c r="I15" s="42"/>
      <c r="J15" s="42"/>
      <c r="K15" s="42"/>
      <c r="L15" s="42"/>
      <c r="M15" s="42"/>
      <c r="N15" s="42"/>
      <c r="O15" s="42"/>
      <c r="P15" s="42"/>
      <c r="Q15" s="16">
        <f t="shared" si="0"/>
        <v>0</v>
      </c>
      <c r="R15" s="16">
        <f t="shared" si="1"/>
        <v>0</v>
      </c>
      <c r="S15" s="3"/>
    </row>
    <row r="16" spans="1:19" x14ac:dyDescent="0.2">
      <c r="A16" s="4">
        <v>11</v>
      </c>
      <c r="B16" s="49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16">
        <f t="shared" si="0"/>
        <v>0</v>
      </c>
      <c r="R16" s="16">
        <f t="shared" si="1"/>
        <v>0</v>
      </c>
      <c r="S16" s="3"/>
    </row>
    <row r="17" spans="1:20" x14ac:dyDescent="0.2">
      <c r="A17" s="4">
        <v>12</v>
      </c>
      <c r="B17" s="49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16">
        <f t="shared" si="0"/>
        <v>0</v>
      </c>
      <c r="R17" s="16">
        <f t="shared" si="1"/>
        <v>0</v>
      </c>
      <c r="S17" s="3"/>
    </row>
    <row r="18" spans="1:20" x14ac:dyDescent="0.2">
      <c r="A18" s="4">
        <v>13</v>
      </c>
      <c r="B18" s="49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16">
        <f t="shared" si="0"/>
        <v>0</v>
      </c>
      <c r="R18" s="16">
        <f t="shared" si="1"/>
        <v>0</v>
      </c>
      <c r="S18" s="3"/>
    </row>
    <row r="19" spans="1:20" x14ac:dyDescent="0.2">
      <c r="A19" s="4">
        <v>14</v>
      </c>
      <c r="B19" s="49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16">
        <f t="shared" si="0"/>
        <v>0</v>
      </c>
      <c r="R19" s="16">
        <f t="shared" si="1"/>
        <v>0</v>
      </c>
      <c r="S19" s="3"/>
    </row>
    <row r="20" spans="1:20" ht="13.5" thickBot="1" x14ac:dyDescent="0.25">
      <c r="A20" s="4">
        <v>15</v>
      </c>
      <c r="B20" s="49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16">
        <f t="shared" si="0"/>
        <v>0</v>
      </c>
      <c r="R20" s="16">
        <f t="shared" si="1"/>
        <v>0</v>
      </c>
      <c r="S20" s="3"/>
    </row>
    <row r="21" spans="1:20" s="1" customFormat="1" ht="26.25" thickBot="1" x14ac:dyDescent="0.25">
      <c r="A21" s="18" t="s">
        <v>14</v>
      </c>
      <c r="B21" s="32">
        <f t="shared" ref="B21:P21" si="2">SUM(B6:B20)</f>
        <v>0</v>
      </c>
      <c r="C21" s="19">
        <f t="shared" si="2"/>
        <v>0</v>
      </c>
      <c r="D21" s="19">
        <f t="shared" si="2"/>
        <v>0</v>
      </c>
      <c r="E21" s="19">
        <f t="shared" si="2"/>
        <v>0</v>
      </c>
      <c r="F21" s="19">
        <f t="shared" si="2"/>
        <v>0</v>
      </c>
      <c r="G21" s="19">
        <f t="shared" si="2"/>
        <v>0</v>
      </c>
      <c r="H21" s="19">
        <f t="shared" si="2"/>
        <v>0</v>
      </c>
      <c r="I21" s="19">
        <f t="shared" si="2"/>
        <v>0</v>
      </c>
      <c r="J21" s="19">
        <f t="shared" si="2"/>
        <v>0</v>
      </c>
      <c r="K21" s="19">
        <f t="shared" si="2"/>
        <v>0</v>
      </c>
      <c r="L21" s="19">
        <f t="shared" si="2"/>
        <v>0</v>
      </c>
      <c r="M21" s="19">
        <f t="shared" si="2"/>
        <v>0</v>
      </c>
      <c r="N21" s="19">
        <f t="shared" si="2"/>
        <v>0</v>
      </c>
      <c r="O21" s="19">
        <f t="shared" si="2"/>
        <v>0</v>
      </c>
      <c r="P21" s="19">
        <f t="shared" si="2"/>
        <v>0</v>
      </c>
      <c r="Q21" s="19">
        <f t="shared" si="0"/>
        <v>0</v>
      </c>
      <c r="R21" s="20">
        <f>+B21-Q21</f>
        <v>0</v>
      </c>
      <c r="S21" s="16"/>
      <c r="T21"/>
    </row>
    <row r="22" spans="1:20" x14ac:dyDescent="0.2">
      <c r="A22" s="4">
        <v>16</v>
      </c>
      <c r="B22" s="49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16">
        <f t="shared" si="0"/>
        <v>0</v>
      </c>
      <c r="R22" s="16">
        <f t="shared" si="1"/>
        <v>0</v>
      </c>
      <c r="S22" s="3"/>
    </row>
    <row r="23" spans="1:20" x14ac:dyDescent="0.2">
      <c r="A23" s="4">
        <v>17</v>
      </c>
      <c r="B23" s="49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16">
        <f t="shared" si="0"/>
        <v>0</v>
      </c>
      <c r="R23" s="16">
        <f t="shared" si="1"/>
        <v>0</v>
      </c>
      <c r="S23" s="3"/>
    </row>
    <row r="24" spans="1:20" x14ac:dyDescent="0.2">
      <c r="A24" s="4">
        <v>18</v>
      </c>
      <c r="B24" s="49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16">
        <f t="shared" si="0"/>
        <v>0</v>
      </c>
      <c r="R24" s="16">
        <f t="shared" si="1"/>
        <v>0</v>
      </c>
      <c r="S24" s="3"/>
    </row>
    <row r="25" spans="1:20" x14ac:dyDescent="0.2">
      <c r="A25" s="4">
        <v>19</v>
      </c>
      <c r="B25" s="49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16">
        <f t="shared" si="0"/>
        <v>0</v>
      </c>
      <c r="R25" s="16">
        <f t="shared" si="1"/>
        <v>0</v>
      </c>
      <c r="S25" s="3"/>
    </row>
    <row r="26" spans="1:20" x14ac:dyDescent="0.2">
      <c r="A26" s="4">
        <v>20</v>
      </c>
      <c r="B26" s="49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16">
        <f t="shared" si="0"/>
        <v>0</v>
      </c>
      <c r="R26" s="16">
        <f t="shared" si="1"/>
        <v>0</v>
      </c>
      <c r="S26" s="3"/>
    </row>
    <row r="27" spans="1:20" x14ac:dyDescent="0.2">
      <c r="A27" s="4">
        <v>21</v>
      </c>
      <c r="B27" s="49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16">
        <f t="shared" si="0"/>
        <v>0</v>
      </c>
      <c r="R27" s="16">
        <f t="shared" si="1"/>
        <v>0</v>
      </c>
      <c r="S27" s="3"/>
    </row>
    <row r="28" spans="1:20" x14ac:dyDescent="0.2">
      <c r="A28" s="4">
        <v>22</v>
      </c>
      <c r="B28" s="49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16">
        <f t="shared" si="0"/>
        <v>0</v>
      </c>
      <c r="R28" s="16">
        <f t="shared" si="1"/>
        <v>0</v>
      </c>
      <c r="S28" s="3"/>
    </row>
    <row r="29" spans="1:20" x14ac:dyDescent="0.2">
      <c r="A29" s="4">
        <v>23</v>
      </c>
      <c r="B29" s="49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16">
        <f t="shared" si="0"/>
        <v>0</v>
      </c>
      <c r="R29" s="16">
        <f t="shared" si="1"/>
        <v>0</v>
      </c>
      <c r="S29" s="3"/>
    </row>
    <row r="30" spans="1:20" x14ac:dyDescent="0.2">
      <c r="A30" s="4">
        <v>24</v>
      </c>
      <c r="B30" s="49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16">
        <f t="shared" si="0"/>
        <v>0</v>
      </c>
      <c r="R30" s="16">
        <f t="shared" si="1"/>
        <v>0</v>
      </c>
      <c r="S30" s="3"/>
    </row>
    <row r="31" spans="1:20" x14ac:dyDescent="0.2">
      <c r="A31" s="4">
        <v>25</v>
      </c>
      <c r="B31" s="49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16">
        <f t="shared" si="0"/>
        <v>0</v>
      </c>
      <c r="R31" s="16">
        <f t="shared" si="1"/>
        <v>0</v>
      </c>
      <c r="S31" s="3"/>
    </row>
    <row r="32" spans="1:20" x14ac:dyDescent="0.2">
      <c r="A32" s="4">
        <v>26</v>
      </c>
      <c r="B32" s="49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16">
        <f t="shared" si="0"/>
        <v>0</v>
      </c>
      <c r="R32" s="16">
        <f t="shared" si="1"/>
        <v>0</v>
      </c>
      <c r="S32" s="3"/>
    </row>
    <row r="33" spans="1:19" x14ac:dyDescent="0.2">
      <c r="A33" s="4">
        <v>27</v>
      </c>
      <c r="B33" s="49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16">
        <f t="shared" si="0"/>
        <v>0</v>
      </c>
      <c r="R33" s="16">
        <f t="shared" si="1"/>
        <v>0</v>
      </c>
      <c r="S33" s="3"/>
    </row>
    <row r="34" spans="1:19" x14ac:dyDescent="0.2">
      <c r="A34" s="4">
        <v>28</v>
      </c>
      <c r="B34" s="49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16">
        <f t="shared" si="0"/>
        <v>0</v>
      </c>
      <c r="R34" s="16">
        <f t="shared" si="1"/>
        <v>0</v>
      </c>
      <c r="S34" s="3"/>
    </row>
    <row r="35" spans="1:19" x14ac:dyDescent="0.2">
      <c r="A35" s="4">
        <v>29</v>
      </c>
      <c r="B35" s="49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16">
        <f t="shared" si="0"/>
        <v>0</v>
      </c>
      <c r="R35" s="16">
        <f t="shared" si="1"/>
        <v>0</v>
      </c>
      <c r="S35" s="3"/>
    </row>
    <row r="36" spans="1:19" x14ac:dyDescent="0.2">
      <c r="A36" s="4">
        <v>30</v>
      </c>
      <c r="B36" s="49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16">
        <f t="shared" si="0"/>
        <v>0</v>
      </c>
      <c r="R36" s="16">
        <f t="shared" si="1"/>
        <v>0</v>
      </c>
      <c r="S36" s="3"/>
    </row>
    <row r="37" spans="1:19" ht="13.5" thickBot="1" x14ac:dyDescent="0.25">
      <c r="A37" s="4">
        <v>31</v>
      </c>
      <c r="B37" s="50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16">
        <f t="shared" si="0"/>
        <v>0</v>
      </c>
      <c r="R37" s="16">
        <f t="shared" si="1"/>
        <v>0</v>
      </c>
      <c r="S37" s="3"/>
    </row>
    <row r="38" spans="1:19" ht="26.25" thickBot="1" x14ac:dyDescent="0.25">
      <c r="A38" s="15" t="s">
        <v>41</v>
      </c>
      <c r="B38" s="33">
        <f t="shared" ref="B38:P38" si="3">SUM(B21:B37)</f>
        <v>0</v>
      </c>
      <c r="C38" s="21">
        <f t="shared" si="3"/>
        <v>0</v>
      </c>
      <c r="D38" s="21">
        <f t="shared" si="3"/>
        <v>0</v>
      </c>
      <c r="E38" s="21">
        <f t="shared" si="3"/>
        <v>0</v>
      </c>
      <c r="F38" s="21">
        <f t="shared" si="3"/>
        <v>0</v>
      </c>
      <c r="G38" s="21">
        <f t="shared" si="3"/>
        <v>0</v>
      </c>
      <c r="H38" s="21">
        <f t="shared" si="3"/>
        <v>0</v>
      </c>
      <c r="I38" s="21">
        <f t="shared" si="3"/>
        <v>0</v>
      </c>
      <c r="J38" s="21">
        <f t="shared" si="3"/>
        <v>0</v>
      </c>
      <c r="K38" s="21">
        <f t="shared" si="3"/>
        <v>0</v>
      </c>
      <c r="L38" s="21">
        <f t="shared" si="3"/>
        <v>0</v>
      </c>
      <c r="M38" s="21">
        <f t="shared" si="3"/>
        <v>0</v>
      </c>
      <c r="N38" s="21">
        <f t="shared" si="3"/>
        <v>0</v>
      </c>
      <c r="O38" s="21">
        <f t="shared" si="3"/>
        <v>0</v>
      </c>
      <c r="P38" s="21">
        <f t="shared" si="3"/>
        <v>0</v>
      </c>
      <c r="Q38" s="21">
        <f t="shared" si="0"/>
        <v>0</v>
      </c>
      <c r="R38" s="20">
        <f>+B38-Q38</f>
        <v>0</v>
      </c>
      <c r="S38" s="3"/>
    </row>
    <row r="39" spans="1:19" ht="25.5" x14ac:dyDescent="0.2">
      <c r="A39" s="15" t="s">
        <v>42</v>
      </c>
      <c r="B39" s="33">
        <f>-B4+B38</f>
        <v>0</v>
      </c>
      <c r="C39" s="21">
        <f t="shared" ref="C39:Q39" si="4">+C4-C38</f>
        <v>0</v>
      </c>
      <c r="D39" s="21">
        <f t="shared" si="4"/>
        <v>0</v>
      </c>
      <c r="E39" s="21">
        <f t="shared" si="4"/>
        <v>0</v>
      </c>
      <c r="F39" s="21">
        <f t="shared" si="4"/>
        <v>0</v>
      </c>
      <c r="G39" s="21">
        <f t="shared" si="4"/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1">
        <f t="shared" si="4"/>
        <v>0</v>
      </c>
      <c r="L39" s="21">
        <f t="shared" si="4"/>
        <v>0</v>
      </c>
      <c r="M39" s="21">
        <f t="shared" si="4"/>
        <v>0</v>
      </c>
      <c r="N39" s="21">
        <f t="shared" si="4"/>
        <v>0</v>
      </c>
      <c r="O39" s="21">
        <f t="shared" si="4"/>
        <v>0</v>
      </c>
      <c r="P39" s="21">
        <f t="shared" si="4"/>
        <v>0</v>
      </c>
      <c r="Q39" s="21">
        <f t="shared" si="4"/>
        <v>0</v>
      </c>
      <c r="R39" s="21">
        <f>+R4+R38</f>
        <v>0</v>
      </c>
      <c r="S39" s="3"/>
    </row>
    <row r="40" spans="1:19" x14ac:dyDescent="0.2">
      <c r="A40" s="4"/>
      <c r="B40" s="34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3"/>
    </row>
    <row r="41" spans="1:19" ht="25.5" x14ac:dyDescent="0.2">
      <c r="A41" s="15" t="s">
        <v>15</v>
      </c>
      <c r="B41" s="162">
        <f>Oct!B41+B4</f>
        <v>0</v>
      </c>
      <c r="C41" s="162">
        <f>Oct!C41+C4</f>
        <v>0</v>
      </c>
      <c r="D41" s="162">
        <f>Oct!D41+D4</f>
        <v>0</v>
      </c>
      <c r="E41" s="162">
        <f>Oct!E41+E4</f>
        <v>0</v>
      </c>
      <c r="F41" s="162">
        <f>Oct!F41+F4</f>
        <v>0</v>
      </c>
      <c r="G41" s="162">
        <f>Oct!G41+G4</f>
        <v>0</v>
      </c>
      <c r="H41" s="162">
        <f>Oct!H41+H4</f>
        <v>0</v>
      </c>
      <c r="I41" s="162">
        <f>Oct!I41+I4</f>
        <v>0</v>
      </c>
      <c r="J41" s="162">
        <f>Oct!J41+J4</f>
        <v>0</v>
      </c>
      <c r="K41" s="162">
        <f>Oct!K41+K4</f>
        <v>0</v>
      </c>
      <c r="L41" s="162">
        <f>Oct!L41+L4</f>
        <v>0</v>
      </c>
      <c r="M41" s="162">
        <f>Oct!M41+M4</f>
        <v>0</v>
      </c>
      <c r="N41" s="162">
        <f>Oct!N41+N4</f>
        <v>0</v>
      </c>
      <c r="O41" s="162">
        <f>Oct!O41+O4</f>
        <v>0</v>
      </c>
      <c r="P41" s="162">
        <f>Oct!P41+P4</f>
        <v>0</v>
      </c>
      <c r="Q41" s="162">
        <f>Oct!Q41+'Balanced Spending Plan'!Q17</f>
        <v>0</v>
      </c>
      <c r="R41" s="162">
        <f>'Balanced Spending Plan'!R32</f>
        <v>0</v>
      </c>
      <c r="S41" s="3"/>
    </row>
    <row r="42" spans="1:19" ht="25.5" x14ac:dyDescent="0.2">
      <c r="A42" s="15" t="s">
        <v>43</v>
      </c>
      <c r="B42" s="175">
        <f>Oct!B42+SUM(B21:B37)</f>
        <v>0</v>
      </c>
      <c r="C42" s="175">
        <f>Oct!C42+SUM(C21:C37)</f>
        <v>0</v>
      </c>
      <c r="D42" s="175">
        <f>Oct!D42+SUM(D21:D37)</f>
        <v>0</v>
      </c>
      <c r="E42" s="175">
        <f>Oct!E42+SUM(E21:E37)</f>
        <v>0</v>
      </c>
      <c r="F42" s="175">
        <f>Oct!F42+SUM(F21:F37)</f>
        <v>0</v>
      </c>
      <c r="G42" s="175">
        <f>Oct!G42+SUM(G21:G37)</f>
        <v>0</v>
      </c>
      <c r="H42" s="175">
        <f>Oct!H42+SUM(H21:H37)</f>
        <v>0</v>
      </c>
      <c r="I42" s="175">
        <f>Oct!I42+SUM(I21:I37)</f>
        <v>0</v>
      </c>
      <c r="J42" s="175">
        <f>Oct!J42+SUM(J21:J37)</f>
        <v>0</v>
      </c>
      <c r="K42" s="175">
        <f>Oct!K42+SUM(K21:K37)</f>
        <v>0</v>
      </c>
      <c r="L42" s="175">
        <f>Oct!L42+SUM(L21:L37)</f>
        <v>0</v>
      </c>
      <c r="M42" s="175">
        <f>Oct!M42+SUM(M21:M37)</f>
        <v>0</v>
      </c>
      <c r="N42" s="175">
        <f>Oct!N42+SUM(N21:N37)</f>
        <v>0</v>
      </c>
      <c r="O42" s="175">
        <f>Oct!O42+SUM(O21:O37)</f>
        <v>0</v>
      </c>
      <c r="P42" s="175">
        <f>Oct!P42+SUM(P21:P37)</f>
        <v>0</v>
      </c>
      <c r="Q42" s="162">
        <f>Oct!Q42+SUM(C38:P38)</f>
        <v>0</v>
      </c>
      <c r="R42" s="162">
        <f>Oct!R42+R38</f>
        <v>0</v>
      </c>
      <c r="S42" s="3"/>
    </row>
    <row r="43" spans="1:19" ht="25.5" x14ac:dyDescent="0.2">
      <c r="A43" s="15" t="s">
        <v>44</v>
      </c>
      <c r="B43" s="175">
        <f>-B41+B42</f>
        <v>0</v>
      </c>
      <c r="C43" s="175">
        <f>-C41+C42</f>
        <v>0</v>
      </c>
      <c r="D43" s="162">
        <f t="shared" ref="D43:Q43" si="5">+D41-D42</f>
        <v>0</v>
      </c>
      <c r="E43" s="162">
        <f t="shared" si="5"/>
        <v>0</v>
      </c>
      <c r="F43" s="162">
        <f t="shared" si="5"/>
        <v>0</v>
      </c>
      <c r="G43" s="162">
        <f t="shared" si="5"/>
        <v>0</v>
      </c>
      <c r="H43" s="162">
        <f t="shared" si="5"/>
        <v>0</v>
      </c>
      <c r="I43" s="162">
        <f t="shared" si="5"/>
        <v>0</v>
      </c>
      <c r="J43" s="162">
        <f t="shared" si="5"/>
        <v>0</v>
      </c>
      <c r="K43" s="162">
        <f t="shared" si="5"/>
        <v>0</v>
      </c>
      <c r="L43" s="162">
        <f t="shared" si="5"/>
        <v>0</v>
      </c>
      <c r="M43" s="162">
        <f t="shared" si="5"/>
        <v>0</v>
      </c>
      <c r="N43" s="162">
        <f t="shared" si="5"/>
        <v>0</v>
      </c>
      <c r="O43" s="162">
        <f t="shared" si="5"/>
        <v>0</v>
      </c>
      <c r="P43" s="162">
        <f t="shared" si="5"/>
        <v>0</v>
      </c>
      <c r="Q43" s="162">
        <f t="shared" si="5"/>
        <v>0</v>
      </c>
      <c r="R43" s="162">
        <f>+R41+R42</f>
        <v>0</v>
      </c>
      <c r="S43" s="3"/>
    </row>
    <row r="44" spans="1:19" x14ac:dyDescent="0.2">
      <c r="A44" s="4"/>
      <c r="B44" s="30"/>
      <c r="S44" s="3"/>
    </row>
    <row r="45" spans="1:19" x14ac:dyDescent="0.2">
      <c r="A45" s="4"/>
      <c r="B45" s="4"/>
      <c r="C45" s="3"/>
      <c r="D45" s="3" t="s">
        <v>18</v>
      </c>
      <c r="E45" s="3"/>
      <c r="F45" s="3"/>
      <c r="G45" s="3"/>
      <c r="H45" s="4" t="s">
        <v>48</v>
      </c>
      <c r="I45" s="3"/>
      <c r="J45" s="3"/>
      <c r="K45" s="4"/>
      <c r="L45" s="4" t="s">
        <v>21</v>
      </c>
      <c r="M45" s="4"/>
      <c r="N45" s="3"/>
      <c r="O45" s="3"/>
      <c r="P45" s="3"/>
      <c r="Q45" s="3"/>
      <c r="R45" s="3"/>
      <c r="S45" s="3"/>
    </row>
    <row r="46" spans="1:19" x14ac:dyDescent="0.2">
      <c r="A46" s="15" t="s">
        <v>16</v>
      </c>
      <c r="B46" s="15"/>
      <c r="C46" s="23" t="s">
        <v>19</v>
      </c>
      <c r="D46" s="24"/>
      <c r="E46" s="25">
        <f>+B38</f>
        <v>0</v>
      </c>
      <c r="F46" s="3"/>
      <c r="G46" s="23" t="s">
        <v>19</v>
      </c>
      <c r="H46" s="24"/>
      <c r="I46" s="36">
        <f>Oct!M46</f>
        <v>0</v>
      </c>
      <c r="J46" s="3"/>
      <c r="K46" s="37" t="s">
        <v>19</v>
      </c>
      <c r="L46" s="35"/>
      <c r="M46" s="36">
        <f>+B42</f>
        <v>0</v>
      </c>
      <c r="N46" s="3"/>
      <c r="O46" s="3"/>
      <c r="P46" s="3"/>
      <c r="Q46" s="3"/>
      <c r="R46" s="3"/>
      <c r="S46" s="3"/>
    </row>
    <row r="47" spans="1:19" ht="18" x14ac:dyDescent="0.25">
      <c r="A47" s="15" t="s">
        <v>17</v>
      </c>
      <c r="B47" s="15"/>
      <c r="C47" s="26" t="s">
        <v>20</v>
      </c>
      <c r="D47" s="3"/>
      <c r="E47" s="27">
        <f>+Q38</f>
        <v>0</v>
      </c>
      <c r="F47" s="14" t="s">
        <v>47</v>
      </c>
      <c r="G47" s="26" t="s">
        <v>20</v>
      </c>
      <c r="H47" s="3"/>
      <c r="I47" s="38">
        <f>Oct!M47</f>
        <v>0</v>
      </c>
      <c r="J47" s="14" t="s">
        <v>46</v>
      </c>
      <c r="K47" s="40" t="s">
        <v>20</v>
      </c>
      <c r="L47" s="4"/>
      <c r="M47" s="38">
        <f>+Q42</f>
        <v>0</v>
      </c>
      <c r="N47" s="3"/>
      <c r="O47" s="3"/>
      <c r="P47" s="3"/>
      <c r="Q47" s="3"/>
      <c r="R47" s="3"/>
      <c r="S47" s="3"/>
    </row>
    <row r="48" spans="1:19" x14ac:dyDescent="0.2">
      <c r="A48" s="4"/>
      <c r="B48" s="4"/>
      <c r="C48" s="41" t="s">
        <v>50</v>
      </c>
      <c r="D48" s="28"/>
      <c r="E48" s="29">
        <f>+E46-E47</f>
        <v>0</v>
      </c>
      <c r="F48" s="3"/>
      <c r="G48" s="41" t="s">
        <v>50</v>
      </c>
      <c r="H48" s="28"/>
      <c r="I48" s="38">
        <f>+I46-I47</f>
        <v>0</v>
      </c>
      <c r="J48" s="3"/>
      <c r="K48" s="41" t="s">
        <v>50</v>
      </c>
      <c r="L48" s="39"/>
      <c r="M48" s="38">
        <f>+M46-M47</f>
        <v>0</v>
      </c>
      <c r="N48" s="3"/>
      <c r="O48" s="3"/>
      <c r="P48" s="3"/>
      <c r="Q48" s="3"/>
      <c r="R48" s="3"/>
      <c r="S48" s="3"/>
    </row>
    <row r="49" spans="1:19" x14ac:dyDescent="0.2">
      <c r="A49" s="4"/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">
      <c r="A50" s="134" t="s">
        <v>103</v>
      </c>
      <c r="B50" s="4"/>
    </row>
    <row r="51" spans="1:19" x14ac:dyDescent="0.2">
      <c r="B51" s="4"/>
    </row>
  </sheetData>
  <sheetProtection formatCells="0" formatColumns="0" selectLockedCells="1"/>
  <phoneticPr fontId="2" type="noConversion"/>
  <printOptions gridLines="1"/>
  <pageMargins left="0.56000000000000005" right="0.51" top="1" bottom="1" header="0.5" footer="0.5"/>
  <pageSetup scale="56" orientation="landscape" horizontalDpi="300" verticalDpi="300" r:id="rId1"/>
  <headerFooter alignWithMargins="0">
    <oddHeader>&amp;C&amp;"Arial,Bold"&amp;12Monthly Budget</oddHeader>
    <oddFooter>&amp;L&amp;F
&amp;A&amp;R&amp;D &amp;T</oddFooter>
  </headerFooter>
  <colBreaks count="1" manualBreakCount="1">
    <brk id="10" max="47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51"/>
  <sheetViews>
    <sheetView zoomScale="90" zoomScaleNormal="90" zoomScalePageLayoutView="90" workbookViewId="0">
      <pane xSplit="1" ySplit="5" topLeftCell="B6" activePane="bottomRight" state="frozen"/>
      <selection activeCell="C42" sqref="C42"/>
      <selection pane="topRight" activeCell="C42" sqref="C42"/>
      <selection pane="bottomLeft" activeCell="C42" sqref="C42"/>
      <selection pane="bottomRight" activeCell="P6" sqref="B6:P6"/>
    </sheetView>
  </sheetViews>
  <sheetFormatPr defaultColWidth="8.7109375" defaultRowHeight="12.75" x14ac:dyDescent="0.2"/>
  <cols>
    <col min="1" max="1" width="13.7109375" style="2" customWidth="1"/>
    <col min="2" max="2" width="16.28515625" customWidth="1"/>
    <col min="3" max="16" width="13.7109375" customWidth="1"/>
    <col min="17" max="17" width="15.7109375" customWidth="1"/>
    <col min="18" max="18" width="14.7109375" customWidth="1"/>
  </cols>
  <sheetData>
    <row r="1" spans="1:19" s="45" customFormat="1" ht="18" x14ac:dyDescent="0.25">
      <c r="A1" s="13" t="s">
        <v>1</v>
      </c>
      <c r="B1" s="13" t="s">
        <v>31</v>
      </c>
      <c r="C1" s="13" t="s">
        <v>3</v>
      </c>
      <c r="D1" s="13">
        <f>('Balanced Spending Plan'!F3)</f>
        <v>0</v>
      </c>
      <c r="R1" s="4" t="s">
        <v>18</v>
      </c>
    </row>
    <row r="2" spans="1:19" s="4" customFormat="1" x14ac:dyDescent="0.2">
      <c r="C2" s="4" t="s">
        <v>27</v>
      </c>
      <c r="J2" s="101" t="s">
        <v>97</v>
      </c>
      <c r="M2" s="4" t="s">
        <v>99</v>
      </c>
      <c r="P2" s="4" t="s">
        <v>95</v>
      </c>
      <c r="Q2" s="4" t="s">
        <v>22</v>
      </c>
      <c r="R2" s="4" t="s">
        <v>49</v>
      </c>
    </row>
    <row r="3" spans="1:19" s="4" customFormat="1" x14ac:dyDescent="0.2">
      <c r="A3" s="4" t="s">
        <v>4</v>
      </c>
      <c r="B3" s="4" t="s">
        <v>5</v>
      </c>
      <c r="C3" s="4" t="s">
        <v>28</v>
      </c>
      <c r="D3" s="4" t="s">
        <v>6</v>
      </c>
      <c r="E3" s="4" t="s">
        <v>7</v>
      </c>
      <c r="F3" s="4" t="s">
        <v>8</v>
      </c>
      <c r="G3" s="4" t="s">
        <v>25</v>
      </c>
      <c r="H3" s="4" t="s">
        <v>26</v>
      </c>
      <c r="I3" s="4" t="s">
        <v>9</v>
      </c>
      <c r="J3" s="4" t="s">
        <v>96</v>
      </c>
      <c r="K3" s="4" t="s">
        <v>10</v>
      </c>
      <c r="L3" s="4" t="s">
        <v>11</v>
      </c>
      <c r="M3" s="4" t="s">
        <v>92</v>
      </c>
      <c r="N3" s="4" t="s">
        <v>12</v>
      </c>
      <c r="O3" s="4" t="s">
        <v>29</v>
      </c>
      <c r="P3" s="4" t="s">
        <v>94</v>
      </c>
      <c r="Q3" s="4" t="s">
        <v>23</v>
      </c>
      <c r="R3" s="4" t="s">
        <v>24</v>
      </c>
    </row>
    <row r="4" spans="1:19" s="1" customFormat="1" ht="25.5" x14ac:dyDescent="0.2">
      <c r="A4" s="15" t="s">
        <v>13</v>
      </c>
      <c r="B4" s="30">
        <f>('Balanced Spending Plan'!B18)</f>
        <v>0</v>
      </c>
      <c r="C4" s="30">
        <f>('Balanced Spending Plan'!C18)</f>
        <v>0</v>
      </c>
      <c r="D4" s="30">
        <f>('Balanced Spending Plan'!D18)</f>
        <v>0</v>
      </c>
      <c r="E4" s="30">
        <f>('Balanced Spending Plan'!E18)</f>
        <v>0</v>
      </c>
      <c r="F4" s="30">
        <f>('Balanced Spending Plan'!F18)</f>
        <v>0</v>
      </c>
      <c r="G4" s="30">
        <f>('Balanced Spending Plan'!G18)</f>
        <v>0</v>
      </c>
      <c r="H4" s="30">
        <f>('Balanced Spending Plan'!H18)</f>
        <v>0</v>
      </c>
      <c r="I4" s="30">
        <f>('Balanced Spending Plan'!I18)</f>
        <v>0</v>
      </c>
      <c r="J4" s="30">
        <f>('Balanced Spending Plan'!J18)</f>
        <v>0</v>
      </c>
      <c r="K4" s="30">
        <f>('Balanced Spending Plan'!K18)</f>
        <v>0</v>
      </c>
      <c r="L4" s="30">
        <f>('Balanced Spending Plan'!L18)</f>
        <v>0</v>
      </c>
      <c r="M4" s="30">
        <f>('Balanced Spending Plan'!M18)</f>
        <v>0</v>
      </c>
      <c r="N4" s="30">
        <f>('Balanced Spending Plan'!N18)</f>
        <v>0</v>
      </c>
      <c r="O4" s="30">
        <f>('Balanced Spending Plan'!O18)</f>
        <v>0</v>
      </c>
      <c r="P4" s="30">
        <f>('Balanced Spending Plan'!P18)</f>
        <v>0</v>
      </c>
      <c r="Q4" s="30">
        <f>('Balanced Spending Plan'!Q18)</f>
        <v>0</v>
      </c>
      <c r="R4" s="30">
        <f>('Balanced Spending Plan'!R18)</f>
        <v>0</v>
      </c>
      <c r="S4" s="16"/>
    </row>
    <row r="5" spans="1:19" x14ac:dyDescent="0.2">
      <c r="A5" s="4" t="s">
        <v>0</v>
      </c>
      <c r="B5" s="31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3"/>
    </row>
    <row r="6" spans="1:19" x14ac:dyDescent="0.2">
      <c r="A6" s="4">
        <v>1</v>
      </c>
      <c r="B6" s="166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">
        <f t="shared" ref="Q6:Q38" si="0">SUM(C6:P6)</f>
        <v>0</v>
      </c>
      <c r="R6" s="16">
        <f>+B6-Q6</f>
        <v>0</v>
      </c>
      <c r="S6" s="3"/>
    </row>
    <row r="7" spans="1:19" x14ac:dyDescent="0.2">
      <c r="A7" s="4">
        <v>2</v>
      </c>
      <c r="B7" s="49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16">
        <f t="shared" si="0"/>
        <v>0</v>
      </c>
      <c r="R7" s="16">
        <f>+B7-Q7+R6</f>
        <v>0</v>
      </c>
      <c r="S7" s="3"/>
    </row>
    <row r="8" spans="1:19" x14ac:dyDescent="0.2">
      <c r="A8" s="4">
        <v>3</v>
      </c>
      <c r="B8" s="49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16">
        <f t="shared" si="0"/>
        <v>0</v>
      </c>
      <c r="R8" s="16">
        <f t="shared" ref="R8:R37" si="1">+B8-Q8+R7</f>
        <v>0</v>
      </c>
      <c r="S8" s="3"/>
    </row>
    <row r="9" spans="1:19" x14ac:dyDescent="0.2">
      <c r="A9" s="4">
        <v>4</v>
      </c>
      <c r="B9" s="49"/>
      <c r="C9" s="42"/>
      <c r="D9" s="42"/>
      <c r="E9" s="135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16">
        <f t="shared" si="0"/>
        <v>0</v>
      </c>
      <c r="R9" s="16">
        <f t="shared" si="1"/>
        <v>0</v>
      </c>
      <c r="S9" s="3"/>
    </row>
    <row r="10" spans="1:19" x14ac:dyDescent="0.2">
      <c r="A10" s="4">
        <v>5</v>
      </c>
      <c r="B10" s="49"/>
      <c r="C10" s="42"/>
      <c r="D10" s="42"/>
      <c r="E10" s="42"/>
      <c r="F10" s="43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16">
        <f t="shared" si="0"/>
        <v>0</v>
      </c>
      <c r="R10" s="16">
        <f t="shared" si="1"/>
        <v>0</v>
      </c>
      <c r="S10" s="3"/>
    </row>
    <row r="11" spans="1:19" x14ac:dyDescent="0.2">
      <c r="A11" s="4">
        <v>6</v>
      </c>
      <c r="B11" s="49"/>
      <c r="C11" s="42"/>
      <c r="D11" s="42"/>
      <c r="E11" s="43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16">
        <f t="shared" si="0"/>
        <v>0</v>
      </c>
      <c r="R11" s="16">
        <f t="shared" si="1"/>
        <v>0</v>
      </c>
      <c r="S11" s="3"/>
    </row>
    <row r="12" spans="1:19" x14ac:dyDescent="0.2">
      <c r="A12" s="4">
        <v>7</v>
      </c>
      <c r="B12" s="49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16">
        <f t="shared" si="0"/>
        <v>0</v>
      </c>
      <c r="R12" s="16">
        <f t="shared" si="1"/>
        <v>0</v>
      </c>
      <c r="S12" s="3"/>
    </row>
    <row r="13" spans="1:19" x14ac:dyDescent="0.2">
      <c r="A13" s="4">
        <v>8</v>
      </c>
      <c r="B13" s="49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16">
        <f t="shared" si="0"/>
        <v>0</v>
      </c>
      <c r="R13" s="16">
        <f t="shared" si="1"/>
        <v>0</v>
      </c>
      <c r="S13" s="3"/>
    </row>
    <row r="14" spans="1:19" x14ac:dyDescent="0.2">
      <c r="A14" s="4">
        <v>9</v>
      </c>
      <c r="B14" s="49"/>
      <c r="C14" s="42"/>
      <c r="D14" s="42"/>
      <c r="E14" s="42"/>
      <c r="F14" s="42"/>
      <c r="G14" s="42"/>
      <c r="H14" s="43"/>
      <c r="I14" s="42"/>
      <c r="J14" s="42"/>
      <c r="K14" s="42"/>
      <c r="L14" s="42"/>
      <c r="M14" s="42"/>
      <c r="N14" s="42"/>
      <c r="O14" s="42"/>
      <c r="P14" s="42"/>
      <c r="Q14" s="16">
        <f t="shared" si="0"/>
        <v>0</v>
      </c>
      <c r="R14" s="16">
        <f t="shared" si="1"/>
        <v>0</v>
      </c>
      <c r="S14" s="3"/>
    </row>
    <row r="15" spans="1:19" x14ac:dyDescent="0.2">
      <c r="A15" s="4">
        <v>10</v>
      </c>
      <c r="B15" s="49"/>
      <c r="C15" s="42"/>
      <c r="D15" s="42"/>
      <c r="E15" s="42"/>
      <c r="F15" s="42"/>
      <c r="G15" s="42"/>
      <c r="H15" s="43"/>
      <c r="I15" s="42"/>
      <c r="J15" s="42"/>
      <c r="K15" s="42"/>
      <c r="L15" s="42"/>
      <c r="M15" s="42"/>
      <c r="N15" s="42"/>
      <c r="O15" s="42"/>
      <c r="P15" s="42"/>
      <c r="Q15" s="16">
        <f t="shared" si="0"/>
        <v>0</v>
      </c>
      <c r="R15" s="16">
        <f t="shared" si="1"/>
        <v>0</v>
      </c>
      <c r="S15" s="3"/>
    </row>
    <row r="16" spans="1:19" x14ac:dyDescent="0.2">
      <c r="A16" s="4">
        <v>11</v>
      </c>
      <c r="B16" s="49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16">
        <f t="shared" si="0"/>
        <v>0</v>
      </c>
      <c r="R16" s="16">
        <f t="shared" si="1"/>
        <v>0</v>
      </c>
      <c r="S16" s="3"/>
    </row>
    <row r="17" spans="1:20" x14ac:dyDescent="0.2">
      <c r="A17" s="4">
        <v>12</v>
      </c>
      <c r="B17" s="49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16">
        <f t="shared" si="0"/>
        <v>0</v>
      </c>
      <c r="R17" s="16">
        <f t="shared" si="1"/>
        <v>0</v>
      </c>
      <c r="S17" s="3"/>
    </row>
    <row r="18" spans="1:20" x14ac:dyDescent="0.2">
      <c r="A18" s="4">
        <v>13</v>
      </c>
      <c r="B18" s="49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16">
        <f t="shared" si="0"/>
        <v>0</v>
      </c>
      <c r="R18" s="16">
        <f t="shared" si="1"/>
        <v>0</v>
      </c>
      <c r="S18" s="3"/>
    </row>
    <row r="19" spans="1:20" x14ac:dyDescent="0.2">
      <c r="A19" s="4">
        <v>14</v>
      </c>
      <c r="B19" s="49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16">
        <f t="shared" si="0"/>
        <v>0</v>
      </c>
      <c r="R19" s="16">
        <f t="shared" si="1"/>
        <v>0</v>
      </c>
      <c r="S19" s="3"/>
    </row>
    <row r="20" spans="1:20" ht="13.5" thickBot="1" x14ac:dyDescent="0.25">
      <c r="A20" s="4">
        <v>15</v>
      </c>
      <c r="B20" s="49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16">
        <f t="shared" si="0"/>
        <v>0</v>
      </c>
      <c r="R20" s="16">
        <f t="shared" si="1"/>
        <v>0</v>
      </c>
      <c r="S20" s="3"/>
    </row>
    <row r="21" spans="1:20" s="1" customFormat="1" ht="26.25" thickBot="1" x14ac:dyDescent="0.25">
      <c r="A21" s="18" t="s">
        <v>14</v>
      </c>
      <c r="B21" s="32">
        <f t="shared" ref="B21:P21" si="2">SUM(B6:B20)</f>
        <v>0</v>
      </c>
      <c r="C21" s="19">
        <f t="shared" si="2"/>
        <v>0</v>
      </c>
      <c r="D21" s="19">
        <f t="shared" si="2"/>
        <v>0</v>
      </c>
      <c r="E21" s="19">
        <f t="shared" si="2"/>
        <v>0</v>
      </c>
      <c r="F21" s="19">
        <f t="shared" si="2"/>
        <v>0</v>
      </c>
      <c r="G21" s="19">
        <f t="shared" si="2"/>
        <v>0</v>
      </c>
      <c r="H21" s="19">
        <f t="shared" si="2"/>
        <v>0</v>
      </c>
      <c r="I21" s="19">
        <f t="shared" si="2"/>
        <v>0</v>
      </c>
      <c r="J21" s="19">
        <f t="shared" si="2"/>
        <v>0</v>
      </c>
      <c r="K21" s="19">
        <f t="shared" si="2"/>
        <v>0</v>
      </c>
      <c r="L21" s="19">
        <f t="shared" si="2"/>
        <v>0</v>
      </c>
      <c r="M21" s="19">
        <f t="shared" si="2"/>
        <v>0</v>
      </c>
      <c r="N21" s="19">
        <f t="shared" si="2"/>
        <v>0</v>
      </c>
      <c r="O21" s="19">
        <f t="shared" si="2"/>
        <v>0</v>
      </c>
      <c r="P21" s="19">
        <f t="shared" si="2"/>
        <v>0</v>
      </c>
      <c r="Q21" s="19">
        <f t="shared" si="0"/>
        <v>0</v>
      </c>
      <c r="R21" s="20">
        <f>+B21-Q21</f>
        <v>0</v>
      </c>
      <c r="S21" s="16"/>
      <c r="T21"/>
    </row>
    <row r="22" spans="1:20" x14ac:dyDescent="0.2">
      <c r="A22" s="4">
        <v>16</v>
      </c>
      <c r="B22" s="49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16">
        <f t="shared" si="0"/>
        <v>0</v>
      </c>
      <c r="R22" s="16">
        <f t="shared" si="1"/>
        <v>0</v>
      </c>
      <c r="S22" s="3"/>
    </row>
    <row r="23" spans="1:20" x14ac:dyDescent="0.2">
      <c r="A23" s="4">
        <v>17</v>
      </c>
      <c r="B23" s="49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16">
        <f t="shared" si="0"/>
        <v>0</v>
      </c>
      <c r="R23" s="16">
        <f t="shared" si="1"/>
        <v>0</v>
      </c>
      <c r="S23" s="3"/>
    </row>
    <row r="24" spans="1:20" x14ac:dyDescent="0.2">
      <c r="A24" s="4">
        <v>18</v>
      </c>
      <c r="B24" s="49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16">
        <f t="shared" si="0"/>
        <v>0</v>
      </c>
      <c r="R24" s="16">
        <f t="shared" si="1"/>
        <v>0</v>
      </c>
      <c r="S24" s="3"/>
    </row>
    <row r="25" spans="1:20" x14ac:dyDescent="0.2">
      <c r="A25" s="4">
        <v>19</v>
      </c>
      <c r="B25" s="49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16">
        <f t="shared" si="0"/>
        <v>0</v>
      </c>
      <c r="R25" s="16">
        <f t="shared" si="1"/>
        <v>0</v>
      </c>
      <c r="S25" s="3"/>
    </row>
    <row r="26" spans="1:20" x14ac:dyDescent="0.2">
      <c r="A26" s="4">
        <v>20</v>
      </c>
      <c r="B26" s="49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16">
        <f t="shared" si="0"/>
        <v>0</v>
      </c>
      <c r="R26" s="16">
        <f t="shared" si="1"/>
        <v>0</v>
      </c>
      <c r="S26" s="3"/>
    </row>
    <row r="27" spans="1:20" x14ac:dyDescent="0.2">
      <c r="A27" s="4">
        <v>21</v>
      </c>
      <c r="B27" s="49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16">
        <f t="shared" si="0"/>
        <v>0</v>
      </c>
      <c r="R27" s="16">
        <f t="shared" si="1"/>
        <v>0</v>
      </c>
      <c r="S27" s="3"/>
    </row>
    <row r="28" spans="1:20" x14ac:dyDescent="0.2">
      <c r="A28" s="4">
        <v>22</v>
      </c>
      <c r="B28" s="49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16">
        <f t="shared" si="0"/>
        <v>0</v>
      </c>
      <c r="R28" s="16">
        <f t="shared" si="1"/>
        <v>0</v>
      </c>
      <c r="S28" s="3"/>
    </row>
    <row r="29" spans="1:20" x14ac:dyDescent="0.2">
      <c r="A29" s="4">
        <v>23</v>
      </c>
      <c r="B29" s="49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16">
        <f t="shared" si="0"/>
        <v>0</v>
      </c>
      <c r="R29" s="16">
        <f t="shared" si="1"/>
        <v>0</v>
      </c>
      <c r="S29" s="3"/>
    </row>
    <row r="30" spans="1:20" x14ac:dyDescent="0.2">
      <c r="A30" s="4">
        <v>24</v>
      </c>
      <c r="B30" s="49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16">
        <f t="shared" si="0"/>
        <v>0</v>
      </c>
      <c r="R30" s="16">
        <f t="shared" si="1"/>
        <v>0</v>
      </c>
      <c r="S30" s="3"/>
    </row>
    <row r="31" spans="1:20" x14ac:dyDescent="0.2">
      <c r="A31" s="4">
        <v>25</v>
      </c>
      <c r="B31" s="49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16">
        <f t="shared" si="0"/>
        <v>0</v>
      </c>
      <c r="R31" s="16">
        <f t="shared" si="1"/>
        <v>0</v>
      </c>
      <c r="S31" s="3"/>
    </row>
    <row r="32" spans="1:20" x14ac:dyDescent="0.2">
      <c r="A32" s="4">
        <v>26</v>
      </c>
      <c r="B32" s="49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16">
        <f t="shared" si="0"/>
        <v>0</v>
      </c>
      <c r="R32" s="16">
        <f t="shared" si="1"/>
        <v>0</v>
      </c>
      <c r="S32" s="3"/>
    </row>
    <row r="33" spans="1:19" x14ac:dyDescent="0.2">
      <c r="A33" s="4">
        <v>27</v>
      </c>
      <c r="B33" s="49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16">
        <f t="shared" si="0"/>
        <v>0</v>
      </c>
      <c r="R33" s="16">
        <f t="shared" si="1"/>
        <v>0</v>
      </c>
      <c r="S33" s="3"/>
    </row>
    <row r="34" spans="1:19" x14ac:dyDescent="0.2">
      <c r="A34" s="4">
        <v>28</v>
      </c>
      <c r="B34" s="49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16">
        <f t="shared" si="0"/>
        <v>0</v>
      </c>
      <c r="R34" s="16">
        <f t="shared" si="1"/>
        <v>0</v>
      </c>
      <c r="S34" s="3"/>
    </row>
    <row r="35" spans="1:19" x14ac:dyDescent="0.2">
      <c r="A35" s="4">
        <v>29</v>
      </c>
      <c r="B35" s="49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16">
        <f t="shared" si="0"/>
        <v>0</v>
      </c>
      <c r="R35" s="16">
        <f t="shared" si="1"/>
        <v>0</v>
      </c>
      <c r="S35" s="3"/>
    </row>
    <row r="36" spans="1:19" x14ac:dyDescent="0.2">
      <c r="A36" s="4">
        <v>30</v>
      </c>
      <c r="B36" s="49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16">
        <f t="shared" si="0"/>
        <v>0</v>
      </c>
      <c r="R36" s="16">
        <f t="shared" si="1"/>
        <v>0</v>
      </c>
      <c r="S36" s="3"/>
    </row>
    <row r="37" spans="1:19" ht="13.5" thickBot="1" x14ac:dyDescent="0.25">
      <c r="A37" s="4">
        <v>31</v>
      </c>
      <c r="B37" s="50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16">
        <f t="shared" si="0"/>
        <v>0</v>
      </c>
      <c r="R37" s="16">
        <f t="shared" si="1"/>
        <v>0</v>
      </c>
      <c r="S37" s="3"/>
    </row>
    <row r="38" spans="1:19" ht="26.25" thickBot="1" x14ac:dyDescent="0.25">
      <c r="A38" s="15" t="s">
        <v>41</v>
      </c>
      <c r="B38" s="33">
        <f t="shared" ref="B38:P38" si="3">SUM(B21:B37)</f>
        <v>0</v>
      </c>
      <c r="C38" s="21">
        <f t="shared" si="3"/>
        <v>0</v>
      </c>
      <c r="D38" s="21">
        <f t="shared" si="3"/>
        <v>0</v>
      </c>
      <c r="E38" s="21">
        <f t="shared" si="3"/>
        <v>0</v>
      </c>
      <c r="F38" s="21">
        <f t="shared" si="3"/>
        <v>0</v>
      </c>
      <c r="G38" s="21">
        <f t="shared" si="3"/>
        <v>0</v>
      </c>
      <c r="H38" s="21">
        <f t="shared" si="3"/>
        <v>0</v>
      </c>
      <c r="I38" s="21">
        <f t="shared" si="3"/>
        <v>0</v>
      </c>
      <c r="J38" s="21">
        <f t="shared" si="3"/>
        <v>0</v>
      </c>
      <c r="K38" s="21">
        <f t="shared" si="3"/>
        <v>0</v>
      </c>
      <c r="L38" s="21">
        <f t="shared" si="3"/>
        <v>0</v>
      </c>
      <c r="M38" s="21">
        <f t="shared" si="3"/>
        <v>0</v>
      </c>
      <c r="N38" s="21">
        <f t="shared" si="3"/>
        <v>0</v>
      </c>
      <c r="O38" s="21">
        <f t="shared" si="3"/>
        <v>0</v>
      </c>
      <c r="P38" s="21">
        <f t="shared" si="3"/>
        <v>0</v>
      </c>
      <c r="Q38" s="21">
        <f t="shared" si="0"/>
        <v>0</v>
      </c>
      <c r="R38" s="20">
        <f>+B38-Q38</f>
        <v>0</v>
      </c>
      <c r="S38" s="3"/>
    </row>
    <row r="39" spans="1:19" ht="25.5" x14ac:dyDescent="0.2">
      <c r="A39" s="15" t="s">
        <v>42</v>
      </c>
      <c r="B39" s="33">
        <f>-B4+B38</f>
        <v>0</v>
      </c>
      <c r="C39" s="21">
        <f t="shared" ref="C39:Q39" si="4">+C4-C38</f>
        <v>0</v>
      </c>
      <c r="D39" s="21">
        <f t="shared" si="4"/>
        <v>0</v>
      </c>
      <c r="E39" s="21">
        <f t="shared" si="4"/>
        <v>0</v>
      </c>
      <c r="F39" s="21">
        <f t="shared" si="4"/>
        <v>0</v>
      </c>
      <c r="G39" s="21">
        <f t="shared" si="4"/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1">
        <f t="shared" si="4"/>
        <v>0</v>
      </c>
      <c r="L39" s="21">
        <f t="shared" si="4"/>
        <v>0</v>
      </c>
      <c r="M39" s="21">
        <f t="shared" si="4"/>
        <v>0</v>
      </c>
      <c r="N39" s="21">
        <f t="shared" si="4"/>
        <v>0</v>
      </c>
      <c r="O39" s="21">
        <f t="shared" si="4"/>
        <v>0</v>
      </c>
      <c r="P39" s="21">
        <f t="shared" si="4"/>
        <v>0</v>
      </c>
      <c r="Q39" s="21">
        <f t="shared" si="4"/>
        <v>0</v>
      </c>
      <c r="R39" s="21">
        <f>+R4+R38</f>
        <v>0</v>
      </c>
      <c r="S39" s="3"/>
    </row>
    <row r="40" spans="1:19" x14ac:dyDescent="0.2">
      <c r="A40" s="4"/>
      <c r="B40" s="34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3"/>
    </row>
    <row r="41" spans="1:19" ht="25.5" x14ac:dyDescent="0.2">
      <c r="A41" s="15" t="s">
        <v>15</v>
      </c>
      <c r="B41" s="162">
        <f>Nov!B41+B4</f>
        <v>0</v>
      </c>
      <c r="C41" s="162">
        <f>Nov!C41+C4</f>
        <v>0</v>
      </c>
      <c r="D41" s="162">
        <f>Nov!D41+D4</f>
        <v>0</v>
      </c>
      <c r="E41" s="162">
        <f>Nov!E41+E4</f>
        <v>0</v>
      </c>
      <c r="F41" s="162">
        <f>Nov!F41+F4</f>
        <v>0</v>
      </c>
      <c r="G41" s="162">
        <f>Nov!G41+G4</f>
        <v>0</v>
      </c>
      <c r="H41" s="162">
        <f>Nov!H41+H4</f>
        <v>0</v>
      </c>
      <c r="I41" s="162">
        <f>Nov!I41+I4</f>
        <v>0</v>
      </c>
      <c r="J41" s="162">
        <f>Nov!J41+J4</f>
        <v>0</v>
      </c>
      <c r="K41" s="162">
        <f>Nov!K41+K4</f>
        <v>0</v>
      </c>
      <c r="L41" s="162">
        <f>Nov!L41+L4</f>
        <v>0</v>
      </c>
      <c r="M41" s="162">
        <f>Nov!M41+M4</f>
        <v>0</v>
      </c>
      <c r="N41" s="162">
        <f>Nov!N41+N4</f>
        <v>0</v>
      </c>
      <c r="O41" s="162">
        <f>Nov!O41+O4</f>
        <v>0</v>
      </c>
      <c r="P41" s="162">
        <f>Nov!P41+P4</f>
        <v>0</v>
      </c>
      <c r="Q41" s="162">
        <f>Nov!Q41+'Balanced Spending Plan'!Q18</f>
        <v>0</v>
      </c>
      <c r="R41" s="162">
        <f>'Balanced Spending Plan'!R33</f>
        <v>0</v>
      </c>
      <c r="S41" s="3"/>
    </row>
    <row r="42" spans="1:19" ht="25.5" x14ac:dyDescent="0.2">
      <c r="A42" s="15" t="s">
        <v>43</v>
      </c>
      <c r="B42" s="175">
        <f>Nov!B42+SUM(B21:B37)</f>
        <v>0</v>
      </c>
      <c r="C42" s="175">
        <f>Nov!C42+SUM(C21:C37)</f>
        <v>0</v>
      </c>
      <c r="D42" s="175">
        <f>Nov!D42+SUM(D21:D37)</f>
        <v>0</v>
      </c>
      <c r="E42" s="175">
        <f>Nov!E42+SUM(E21:E37)</f>
        <v>0</v>
      </c>
      <c r="F42" s="175">
        <f>Nov!F42+SUM(F21:F37)</f>
        <v>0</v>
      </c>
      <c r="G42" s="175">
        <f>Nov!G42+SUM(G21:G37)</f>
        <v>0</v>
      </c>
      <c r="H42" s="175">
        <f>Nov!H42+SUM(H21:H37)</f>
        <v>0</v>
      </c>
      <c r="I42" s="175">
        <f>Nov!I42+SUM(I21:I37)</f>
        <v>0</v>
      </c>
      <c r="J42" s="175">
        <f>Nov!J42+SUM(J21:J37)</f>
        <v>0</v>
      </c>
      <c r="K42" s="175">
        <f>Nov!K42+SUM(K21:K37)</f>
        <v>0</v>
      </c>
      <c r="L42" s="175">
        <f>Nov!L42+SUM(L21:L37)</f>
        <v>0</v>
      </c>
      <c r="M42" s="175">
        <f>Nov!M42+SUM(M21:M37)</f>
        <v>0</v>
      </c>
      <c r="N42" s="175">
        <f>Nov!N42+SUM(N21:N37)</f>
        <v>0</v>
      </c>
      <c r="O42" s="175">
        <f>Nov!O42+SUM(O21:O37)</f>
        <v>0</v>
      </c>
      <c r="P42" s="175">
        <f>Nov!P42+SUM(P21:P37)</f>
        <v>0</v>
      </c>
      <c r="Q42" s="162">
        <f>Nov!Q42+SUM(C38:P38)</f>
        <v>0</v>
      </c>
      <c r="R42" s="162">
        <f>Nov!R42+R38</f>
        <v>0</v>
      </c>
      <c r="S42" s="3"/>
    </row>
    <row r="43" spans="1:19" ht="25.5" x14ac:dyDescent="0.2">
      <c r="A43" s="15" t="s">
        <v>44</v>
      </c>
      <c r="B43" s="175">
        <f>-B41+B42</f>
        <v>0</v>
      </c>
      <c r="C43" s="175">
        <f>-C41+C42</f>
        <v>0</v>
      </c>
      <c r="D43" s="162">
        <f t="shared" ref="D43:Q43" si="5">+D41-D42</f>
        <v>0</v>
      </c>
      <c r="E43" s="162">
        <f t="shared" si="5"/>
        <v>0</v>
      </c>
      <c r="F43" s="162">
        <f t="shared" si="5"/>
        <v>0</v>
      </c>
      <c r="G43" s="162">
        <f t="shared" si="5"/>
        <v>0</v>
      </c>
      <c r="H43" s="162">
        <f t="shared" si="5"/>
        <v>0</v>
      </c>
      <c r="I43" s="162">
        <f t="shared" si="5"/>
        <v>0</v>
      </c>
      <c r="J43" s="162">
        <f t="shared" si="5"/>
        <v>0</v>
      </c>
      <c r="K43" s="162">
        <f t="shared" si="5"/>
        <v>0</v>
      </c>
      <c r="L43" s="162">
        <f t="shared" si="5"/>
        <v>0</v>
      </c>
      <c r="M43" s="162">
        <f t="shared" si="5"/>
        <v>0</v>
      </c>
      <c r="N43" s="162">
        <f t="shared" si="5"/>
        <v>0</v>
      </c>
      <c r="O43" s="162">
        <f t="shared" si="5"/>
        <v>0</v>
      </c>
      <c r="P43" s="162">
        <f t="shared" si="5"/>
        <v>0</v>
      </c>
      <c r="Q43" s="162">
        <f t="shared" si="5"/>
        <v>0</v>
      </c>
      <c r="R43" s="162">
        <f>+R41+R42</f>
        <v>0</v>
      </c>
      <c r="S43" s="3"/>
    </row>
    <row r="44" spans="1:19" x14ac:dyDescent="0.2">
      <c r="A44" s="4"/>
      <c r="B44" s="30"/>
      <c r="S44" s="3"/>
    </row>
    <row r="45" spans="1:19" x14ac:dyDescent="0.2">
      <c r="A45" s="4"/>
      <c r="B45" s="4"/>
      <c r="C45" s="3"/>
      <c r="D45" s="3" t="s">
        <v>18</v>
      </c>
      <c r="E45" s="3"/>
      <c r="F45" s="3"/>
      <c r="G45" s="3"/>
      <c r="H45" s="4" t="s">
        <v>48</v>
      </c>
      <c r="I45" s="3"/>
      <c r="J45" s="3"/>
      <c r="K45" s="4"/>
      <c r="L45" s="4" t="s">
        <v>21</v>
      </c>
      <c r="M45" s="4"/>
      <c r="N45" s="3"/>
      <c r="O45" s="3"/>
      <c r="P45" s="3"/>
      <c r="Q45" s="3"/>
      <c r="R45" s="3"/>
      <c r="S45" s="3"/>
    </row>
    <row r="46" spans="1:19" x14ac:dyDescent="0.2">
      <c r="A46" s="15" t="s">
        <v>16</v>
      </c>
      <c r="B46" s="15"/>
      <c r="C46" s="23" t="s">
        <v>19</v>
      </c>
      <c r="D46" s="24"/>
      <c r="E46" s="25">
        <f>+B38</f>
        <v>0</v>
      </c>
      <c r="F46" s="3"/>
      <c r="G46" s="23" t="s">
        <v>19</v>
      </c>
      <c r="H46" s="24"/>
      <c r="I46" s="36">
        <f>Nov!M46</f>
        <v>0</v>
      </c>
      <c r="J46" s="3"/>
      <c r="K46" s="37" t="s">
        <v>19</v>
      </c>
      <c r="L46" s="35"/>
      <c r="M46" s="36">
        <f>+B42</f>
        <v>0</v>
      </c>
      <c r="N46" s="3"/>
      <c r="O46" s="3"/>
      <c r="P46" s="3"/>
      <c r="Q46" s="3"/>
      <c r="R46" s="3"/>
      <c r="S46" s="3"/>
    </row>
    <row r="47" spans="1:19" ht="18" x14ac:dyDescent="0.25">
      <c r="A47" s="15" t="s">
        <v>17</v>
      </c>
      <c r="B47" s="15"/>
      <c r="C47" s="26" t="s">
        <v>20</v>
      </c>
      <c r="D47" s="3"/>
      <c r="E47" s="27">
        <f>+Q38</f>
        <v>0</v>
      </c>
      <c r="F47" s="14" t="s">
        <v>47</v>
      </c>
      <c r="G47" s="26" t="s">
        <v>20</v>
      </c>
      <c r="H47" s="3"/>
      <c r="I47" s="38">
        <f>Nov!M47</f>
        <v>0</v>
      </c>
      <c r="J47" s="14" t="s">
        <v>46</v>
      </c>
      <c r="K47" s="40" t="s">
        <v>20</v>
      </c>
      <c r="L47" s="4"/>
      <c r="M47" s="38">
        <f>+Q42</f>
        <v>0</v>
      </c>
      <c r="N47" s="3"/>
      <c r="O47" s="3"/>
      <c r="P47" s="3"/>
      <c r="Q47" s="3"/>
      <c r="R47" s="3"/>
      <c r="S47" s="3"/>
    </row>
    <row r="48" spans="1:19" x14ac:dyDescent="0.2">
      <c r="A48" s="4"/>
      <c r="B48" s="4"/>
      <c r="C48" s="41" t="s">
        <v>50</v>
      </c>
      <c r="D48" s="28"/>
      <c r="E48" s="29">
        <f>+E46-E47</f>
        <v>0</v>
      </c>
      <c r="F48" s="3"/>
      <c r="G48" s="41" t="s">
        <v>50</v>
      </c>
      <c r="H48" s="28"/>
      <c r="I48" s="38">
        <f>+I46-I47</f>
        <v>0</v>
      </c>
      <c r="J48" s="3"/>
      <c r="K48" s="41" t="s">
        <v>50</v>
      </c>
      <c r="L48" s="39"/>
      <c r="M48" s="38">
        <f>+M46-M47</f>
        <v>0</v>
      </c>
      <c r="N48" s="3"/>
      <c r="O48" s="3"/>
      <c r="P48" s="3"/>
      <c r="Q48" s="3"/>
      <c r="R48" s="3"/>
      <c r="S48" s="3"/>
    </row>
    <row r="49" spans="1:19" x14ac:dyDescent="0.2">
      <c r="A49" s="4"/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">
      <c r="A50" s="134" t="s">
        <v>103</v>
      </c>
      <c r="B50" s="4"/>
    </row>
    <row r="51" spans="1:19" x14ac:dyDescent="0.2">
      <c r="B51" s="4"/>
    </row>
  </sheetData>
  <sheetProtection formatCells="0" formatColumns="0" selectLockedCells="1"/>
  <phoneticPr fontId="2" type="noConversion"/>
  <printOptions gridLines="1"/>
  <pageMargins left="0.56000000000000005" right="0.51" top="1" bottom="1" header="0.5" footer="0.5"/>
  <pageSetup scale="56" orientation="landscape" horizontalDpi="300" verticalDpi="300" r:id="rId1"/>
  <headerFooter alignWithMargins="0">
    <oddHeader>&amp;C&amp;"Arial,Bold"&amp;12Monthly Budget</oddHeader>
    <oddFooter>&amp;L&amp;F
&amp;A&amp;R&amp;D &amp;T</oddFooter>
  </headerFooter>
  <colBreaks count="1" manualBreakCount="1">
    <brk id="10" max="4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9"/>
  <sheetViews>
    <sheetView workbookViewId="0">
      <selection activeCell="B8" sqref="B8"/>
    </sheetView>
  </sheetViews>
  <sheetFormatPr defaultColWidth="8.7109375" defaultRowHeight="12.75" x14ac:dyDescent="0.2"/>
  <cols>
    <col min="1" max="1" width="16.7109375" style="144" customWidth="1"/>
    <col min="2" max="2" width="65.140625" style="147" customWidth="1"/>
    <col min="3" max="3" width="28.42578125" style="147" customWidth="1"/>
    <col min="4" max="4" width="22.42578125" style="147" customWidth="1"/>
    <col min="5" max="16384" width="8.7109375" style="144"/>
  </cols>
  <sheetData>
    <row r="1" spans="1:4" ht="20.25" x14ac:dyDescent="0.2">
      <c r="A1" s="211" t="s">
        <v>106</v>
      </c>
      <c r="B1" s="212"/>
      <c r="C1" s="212"/>
      <c r="D1" s="213"/>
    </row>
    <row r="2" spans="1:4" x14ac:dyDescent="0.2">
      <c r="A2" s="136"/>
      <c r="B2" s="137"/>
      <c r="C2" s="137"/>
      <c r="D2" s="138"/>
    </row>
    <row r="3" spans="1:4" s="145" customFormat="1" x14ac:dyDescent="0.2">
      <c r="A3" s="139" t="s">
        <v>4</v>
      </c>
      <c r="B3" s="140" t="s">
        <v>107</v>
      </c>
      <c r="C3" s="140" t="s">
        <v>108</v>
      </c>
      <c r="D3" s="141" t="s">
        <v>109</v>
      </c>
    </row>
    <row r="4" spans="1:4" x14ac:dyDescent="0.2">
      <c r="A4" s="136" t="s">
        <v>64</v>
      </c>
      <c r="B4" s="142" t="s">
        <v>114</v>
      </c>
      <c r="C4" s="142" t="s">
        <v>115</v>
      </c>
      <c r="D4" s="143">
        <v>43983</v>
      </c>
    </row>
    <row r="5" spans="1:4" x14ac:dyDescent="0.2">
      <c r="A5" s="136"/>
      <c r="B5" s="146"/>
      <c r="C5" s="146"/>
      <c r="D5" s="146"/>
    </row>
    <row r="6" spans="1:4" x14ac:dyDescent="0.2">
      <c r="A6" s="136"/>
      <c r="B6" s="146"/>
      <c r="C6" s="146"/>
      <c r="D6" s="146"/>
    </row>
    <row r="7" spans="1:4" x14ac:dyDescent="0.2">
      <c r="A7" s="136"/>
      <c r="B7" s="146"/>
      <c r="C7" s="146"/>
      <c r="D7" s="146"/>
    </row>
    <row r="8" spans="1:4" x14ac:dyDescent="0.2">
      <c r="A8" s="136"/>
      <c r="B8" s="146"/>
      <c r="C8" s="146"/>
      <c r="D8" s="146"/>
    </row>
    <row r="9" spans="1:4" x14ac:dyDescent="0.2">
      <c r="A9" s="136"/>
      <c r="B9" s="146"/>
      <c r="C9" s="146"/>
      <c r="D9" s="146"/>
    </row>
    <row r="10" spans="1:4" x14ac:dyDescent="0.2">
      <c r="A10" s="136"/>
      <c r="B10" s="146"/>
      <c r="C10" s="146"/>
      <c r="D10" s="146"/>
    </row>
    <row r="11" spans="1:4" x14ac:dyDescent="0.2">
      <c r="A11" s="136" t="s">
        <v>113</v>
      </c>
      <c r="B11" s="142" t="s">
        <v>116</v>
      </c>
      <c r="C11" s="142" t="s">
        <v>67</v>
      </c>
      <c r="D11" s="148" t="s">
        <v>117</v>
      </c>
    </row>
    <row r="12" spans="1:4" x14ac:dyDescent="0.2">
      <c r="A12" s="136"/>
      <c r="B12" s="146"/>
      <c r="C12" s="146"/>
      <c r="D12" s="146"/>
    </row>
    <row r="13" spans="1:4" x14ac:dyDescent="0.2">
      <c r="A13" s="136"/>
      <c r="B13" s="146"/>
      <c r="C13" s="146"/>
      <c r="D13" s="146"/>
    </row>
    <row r="14" spans="1:4" x14ac:dyDescent="0.2">
      <c r="A14" s="136"/>
      <c r="B14" s="146"/>
      <c r="C14" s="146"/>
      <c r="D14" s="146"/>
    </row>
    <row r="15" spans="1:4" x14ac:dyDescent="0.2">
      <c r="A15" s="136"/>
      <c r="B15" s="146"/>
      <c r="C15" s="146"/>
      <c r="D15" s="146"/>
    </row>
    <row r="16" spans="1:4" x14ac:dyDescent="0.2">
      <c r="A16" s="136"/>
      <c r="B16" s="146"/>
      <c r="C16" s="146"/>
      <c r="D16" s="146"/>
    </row>
    <row r="17" spans="1:4" x14ac:dyDescent="0.2">
      <c r="A17" s="136"/>
      <c r="B17" s="146"/>
      <c r="C17" s="146"/>
      <c r="D17" s="146"/>
    </row>
    <row r="18" spans="1:4" ht="25.5" x14ac:dyDescent="0.2">
      <c r="A18" s="136" t="s">
        <v>110</v>
      </c>
      <c r="B18" s="142" t="s">
        <v>118</v>
      </c>
      <c r="C18" s="142" t="s">
        <v>119</v>
      </c>
      <c r="D18" s="148" t="s">
        <v>120</v>
      </c>
    </row>
    <row r="19" spans="1:4" x14ac:dyDescent="0.2">
      <c r="A19" s="136"/>
      <c r="B19" s="146"/>
      <c r="C19" s="146"/>
      <c r="D19" s="146"/>
    </row>
    <row r="20" spans="1:4" x14ac:dyDescent="0.2">
      <c r="A20" s="136"/>
      <c r="B20" s="146"/>
      <c r="C20" s="146"/>
      <c r="D20" s="146"/>
    </row>
    <row r="21" spans="1:4" x14ac:dyDescent="0.2">
      <c r="A21" s="136"/>
      <c r="B21" s="146"/>
      <c r="C21" s="146"/>
      <c r="D21" s="146"/>
    </row>
    <row r="22" spans="1:4" x14ac:dyDescent="0.2">
      <c r="A22" s="136"/>
      <c r="B22" s="146"/>
      <c r="C22" s="146"/>
      <c r="D22" s="146"/>
    </row>
    <row r="23" spans="1:4" x14ac:dyDescent="0.2">
      <c r="A23" s="136"/>
      <c r="B23" s="146"/>
      <c r="C23" s="146"/>
      <c r="D23" s="146"/>
    </row>
    <row r="24" spans="1:4" x14ac:dyDescent="0.2">
      <c r="A24" s="136"/>
      <c r="B24" s="146"/>
      <c r="C24" s="146"/>
      <c r="D24" s="146"/>
    </row>
    <row r="25" spans="1:4" x14ac:dyDescent="0.2">
      <c r="A25" s="136" t="s">
        <v>111</v>
      </c>
      <c r="B25" s="137"/>
      <c r="C25" s="137"/>
      <c r="D25" s="138"/>
    </row>
    <row r="26" spans="1:4" x14ac:dyDescent="0.2">
      <c r="A26" s="136"/>
      <c r="B26" s="146"/>
      <c r="C26" s="146"/>
      <c r="D26" s="146"/>
    </row>
    <row r="27" spans="1:4" x14ac:dyDescent="0.2">
      <c r="A27" s="136"/>
      <c r="B27" s="146"/>
      <c r="C27" s="146"/>
      <c r="D27" s="146"/>
    </row>
    <row r="28" spans="1:4" x14ac:dyDescent="0.2">
      <c r="A28" s="136"/>
      <c r="B28" s="146"/>
      <c r="C28" s="146"/>
      <c r="D28" s="146"/>
    </row>
    <row r="29" spans="1:4" x14ac:dyDescent="0.2">
      <c r="A29" s="136"/>
      <c r="B29" s="146"/>
      <c r="C29" s="146"/>
      <c r="D29" s="146"/>
    </row>
    <row r="30" spans="1:4" x14ac:dyDescent="0.2">
      <c r="A30" s="136"/>
      <c r="B30" s="146"/>
      <c r="C30" s="146"/>
      <c r="D30" s="146"/>
    </row>
    <row r="31" spans="1:4" x14ac:dyDescent="0.2">
      <c r="A31" s="136"/>
      <c r="B31" s="146"/>
      <c r="C31" s="146"/>
      <c r="D31" s="146"/>
    </row>
    <row r="32" spans="1:4" x14ac:dyDescent="0.2">
      <c r="A32" s="136" t="s">
        <v>112</v>
      </c>
      <c r="B32" s="137"/>
      <c r="C32" s="137"/>
      <c r="D32" s="138"/>
    </row>
    <row r="33" spans="1:4" x14ac:dyDescent="0.2">
      <c r="A33" s="136"/>
      <c r="B33" s="146"/>
      <c r="C33" s="146"/>
      <c r="D33" s="146"/>
    </row>
    <row r="34" spans="1:4" x14ac:dyDescent="0.2">
      <c r="A34" s="136"/>
      <c r="B34" s="146"/>
      <c r="C34" s="146"/>
      <c r="D34" s="146"/>
    </row>
    <row r="35" spans="1:4" x14ac:dyDescent="0.2">
      <c r="A35" s="136"/>
      <c r="B35" s="146"/>
      <c r="C35" s="146"/>
      <c r="D35" s="146"/>
    </row>
    <row r="36" spans="1:4" x14ac:dyDescent="0.2">
      <c r="A36" s="136"/>
      <c r="B36" s="146"/>
      <c r="C36" s="146"/>
      <c r="D36" s="146"/>
    </row>
    <row r="37" spans="1:4" x14ac:dyDescent="0.2">
      <c r="A37" s="136"/>
      <c r="B37" s="146"/>
      <c r="C37" s="146"/>
      <c r="D37" s="146"/>
    </row>
    <row r="38" spans="1:4" x14ac:dyDescent="0.2">
      <c r="A38" s="136"/>
      <c r="B38" s="146"/>
      <c r="C38" s="146"/>
      <c r="D38" s="146"/>
    </row>
    <row r="39" spans="1:4" ht="13.5" thickBot="1" x14ac:dyDescent="0.25">
      <c r="A39" s="149"/>
      <c r="B39" s="146"/>
      <c r="C39" s="146"/>
      <c r="D39" s="146"/>
    </row>
  </sheetData>
  <sheetProtection algorithmName="SHA-512" hashValue="ndj/Uzah+Th4/CPGq0ex19QhdE8nVT0MivLm2uLZtY8YpPi8/L+P9D/yscgJzusujh3x3/IsKbbBuMIcfFiFGQ==" saltValue="ocVdYEMuXfLFZ2cpbo5FYA==" spinCount="100000" sheet="1" objects="1" scenarios="1" selectLockedCells="1"/>
  <mergeCells count="1">
    <mergeCell ref="A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51"/>
  <sheetViews>
    <sheetView workbookViewId="0">
      <selection activeCell="E14" sqref="E14"/>
    </sheetView>
  </sheetViews>
  <sheetFormatPr defaultColWidth="8.7109375" defaultRowHeight="12.75" x14ac:dyDescent="0.2"/>
  <cols>
    <col min="1" max="1" width="22.42578125" customWidth="1"/>
    <col min="2" max="5" width="15.28515625" customWidth="1"/>
    <col min="6" max="6" width="14.140625" bestFit="1" customWidth="1"/>
    <col min="7" max="7" width="14.42578125" bestFit="1" customWidth="1"/>
    <col min="8" max="8" width="11.42578125" bestFit="1" customWidth="1"/>
    <col min="9" max="13" width="13.42578125" bestFit="1" customWidth="1"/>
    <col min="14" max="14" width="11.42578125" bestFit="1" customWidth="1"/>
    <col min="15" max="16" width="13.42578125" bestFit="1" customWidth="1"/>
    <col min="17" max="17" width="15.28515625" customWidth="1"/>
    <col min="18" max="18" width="17.42578125" customWidth="1"/>
  </cols>
  <sheetData>
    <row r="1" spans="1:18" ht="54" customHeight="1" x14ac:dyDescent="0.2"/>
    <row r="2" spans="1:18" ht="32.25" customHeight="1" thickBot="1" x14ac:dyDescent="0.4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</row>
    <row r="3" spans="1:18" ht="16.5" thickBot="1" x14ac:dyDescent="0.3">
      <c r="A3" s="215" t="s">
        <v>90</v>
      </c>
      <c r="B3" s="215"/>
      <c r="C3" s="215"/>
      <c r="D3" s="6"/>
      <c r="E3" s="46" t="s">
        <v>51</v>
      </c>
      <c r="F3" s="47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</row>
    <row r="4" spans="1:18" ht="15" x14ac:dyDescent="0.2">
      <c r="A4" s="8"/>
      <c r="B4" s="8"/>
      <c r="C4" s="8" t="s">
        <v>27</v>
      </c>
      <c r="D4" s="8"/>
      <c r="E4" s="8"/>
      <c r="F4" s="8"/>
      <c r="G4" s="8"/>
      <c r="H4" s="8"/>
      <c r="I4" s="8"/>
      <c r="J4" s="102" t="s">
        <v>97</v>
      </c>
      <c r="K4" s="8"/>
      <c r="L4" s="8"/>
      <c r="M4" s="8" t="s">
        <v>91</v>
      </c>
      <c r="N4" s="8"/>
      <c r="O4" s="8"/>
      <c r="P4" s="8" t="s">
        <v>95</v>
      </c>
      <c r="Q4" s="8" t="s">
        <v>22</v>
      </c>
      <c r="R4" s="8" t="s">
        <v>49</v>
      </c>
    </row>
    <row r="5" spans="1:18" ht="15" x14ac:dyDescent="0.2">
      <c r="A5" s="8" t="s">
        <v>4</v>
      </c>
      <c r="B5" s="8" t="s">
        <v>5</v>
      </c>
      <c r="C5" s="8" t="s">
        <v>28</v>
      </c>
      <c r="D5" s="8" t="s">
        <v>6</v>
      </c>
      <c r="E5" s="8" t="s">
        <v>7</v>
      </c>
      <c r="F5" s="8" t="s">
        <v>8</v>
      </c>
      <c r="G5" s="8" t="s">
        <v>25</v>
      </c>
      <c r="H5" s="8" t="s">
        <v>26</v>
      </c>
      <c r="I5" s="8" t="s">
        <v>9</v>
      </c>
      <c r="J5" s="160" t="s">
        <v>96</v>
      </c>
      <c r="K5" s="8" t="s">
        <v>10</v>
      </c>
      <c r="L5" s="8" t="s">
        <v>11</v>
      </c>
      <c r="M5" s="8" t="s">
        <v>92</v>
      </c>
      <c r="N5" s="8" t="s">
        <v>12</v>
      </c>
      <c r="O5" s="8" t="s">
        <v>29</v>
      </c>
      <c r="P5" s="8" t="s">
        <v>93</v>
      </c>
      <c r="Q5" s="8" t="s">
        <v>23</v>
      </c>
      <c r="R5" s="8" t="s">
        <v>24</v>
      </c>
    </row>
    <row r="6" spans="1:18" ht="15" x14ac:dyDescent="0.2">
      <c r="A6" s="8" t="s">
        <v>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15" x14ac:dyDescent="0.2">
      <c r="A7" s="8" t="s">
        <v>52</v>
      </c>
      <c r="B7" s="166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0">
        <f>SUM(C7:P7)</f>
        <v>0</v>
      </c>
      <c r="R7" s="10">
        <f>+B7-Q7</f>
        <v>0</v>
      </c>
    </row>
    <row r="8" spans="1:18" ht="15" x14ac:dyDescent="0.2">
      <c r="A8" s="8" t="s">
        <v>53</v>
      </c>
      <c r="B8" s="166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0">
        <f t="shared" ref="Q8:Q18" si="0">SUM(C8:P8)</f>
        <v>0</v>
      </c>
      <c r="R8" s="10">
        <f t="shared" ref="R8:R18" si="1">+B8-Q8</f>
        <v>0</v>
      </c>
    </row>
    <row r="9" spans="1:18" ht="15" x14ac:dyDescent="0.2">
      <c r="A9" s="8" t="s">
        <v>54</v>
      </c>
      <c r="B9" s="166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0">
        <f t="shared" si="0"/>
        <v>0</v>
      </c>
      <c r="R9" s="10">
        <f t="shared" si="1"/>
        <v>0</v>
      </c>
    </row>
    <row r="10" spans="1:18" ht="15" x14ac:dyDescent="0.2">
      <c r="A10" s="8" t="s">
        <v>55</v>
      </c>
      <c r="B10" s="166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0">
        <f t="shared" si="0"/>
        <v>0</v>
      </c>
      <c r="R10" s="10">
        <f t="shared" si="1"/>
        <v>0</v>
      </c>
    </row>
    <row r="11" spans="1:18" ht="15" x14ac:dyDescent="0.2">
      <c r="A11" s="8" t="s">
        <v>38</v>
      </c>
      <c r="B11" s="166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0">
        <f t="shared" si="0"/>
        <v>0</v>
      </c>
      <c r="R11" s="10">
        <f t="shared" si="1"/>
        <v>0</v>
      </c>
    </row>
    <row r="12" spans="1:18" ht="15" x14ac:dyDescent="0.2">
      <c r="A12" s="8" t="s">
        <v>56</v>
      </c>
      <c r="B12" s="166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0">
        <f t="shared" si="0"/>
        <v>0</v>
      </c>
      <c r="R12" s="10">
        <f t="shared" si="1"/>
        <v>0</v>
      </c>
    </row>
    <row r="13" spans="1:18" ht="15" x14ac:dyDescent="0.2">
      <c r="A13" s="8" t="s">
        <v>57</v>
      </c>
      <c r="B13" s="166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0">
        <f>SUM(C13:P13)</f>
        <v>0</v>
      </c>
      <c r="R13" s="10">
        <f>+B13-Q13</f>
        <v>0</v>
      </c>
    </row>
    <row r="14" spans="1:18" ht="15" x14ac:dyDescent="0.2">
      <c r="A14" s="8" t="s">
        <v>58</v>
      </c>
      <c r="B14" s="166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0">
        <f t="shared" si="0"/>
        <v>0</v>
      </c>
      <c r="R14" s="10">
        <f t="shared" si="1"/>
        <v>0</v>
      </c>
    </row>
    <row r="15" spans="1:18" ht="15" x14ac:dyDescent="0.2">
      <c r="A15" s="8" t="s">
        <v>59</v>
      </c>
      <c r="B15" s="166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0">
        <f t="shared" si="0"/>
        <v>0</v>
      </c>
      <c r="R15" s="10">
        <f t="shared" si="1"/>
        <v>0</v>
      </c>
    </row>
    <row r="16" spans="1:18" ht="15" x14ac:dyDescent="0.2">
      <c r="A16" s="8" t="s">
        <v>60</v>
      </c>
      <c r="B16" s="166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0">
        <f t="shared" si="0"/>
        <v>0</v>
      </c>
      <c r="R16" s="10">
        <f t="shared" si="1"/>
        <v>0</v>
      </c>
    </row>
    <row r="17" spans="1:18" ht="15" x14ac:dyDescent="0.2">
      <c r="A17" s="8" t="s">
        <v>61</v>
      </c>
      <c r="B17" s="166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0">
        <f t="shared" si="0"/>
        <v>0</v>
      </c>
      <c r="R17" s="10">
        <f t="shared" si="1"/>
        <v>0</v>
      </c>
    </row>
    <row r="18" spans="1:18" ht="15" x14ac:dyDescent="0.2">
      <c r="A18" s="8" t="s">
        <v>62</v>
      </c>
      <c r="B18" s="166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0">
        <f t="shared" si="0"/>
        <v>0</v>
      </c>
      <c r="R18" s="10">
        <f t="shared" si="1"/>
        <v>0</v>
      </c>
    </row>
    <row r="19" spans="1:18" ht="15.75" thickBot="1" x14ac:dyDescent="0.25">
      <c r="A19" s="8"/>
      <c r="B19" s="11">
        <f t="shared" ref="B19:R19" si="2">SUM(B7:B18)</f>
        <v>0</v>
      </c>
      <c r="C19" s="11">
        <f t="shared" si="2"/>
        <v>0</v>
      </c>
      <c r="D19" s="11">
        <f t="shared" si="2"/>
        <v>0</v>
      </c>
      <c r="E19" s="11">
        <f t="shared" si="2"/>
        <v>0</v>
      </c>
      <c r="F19" s="11">
        <f t="shared" si="2"/>
        <v>0</v>
      </c>
      <c r="G19" s="11">
        <f t="shared" si="2"/>
        <v>0</v>
      </c>
      <c r="H19" s="11">
        <f t="shared" si="2"/>
        <v>0</v>
      </c>
      <c r="I19" s="11">
        <f t="shared" si="2"/>
        <v>0</v>
      </c>
      <c r="J19" s="11">
        <f t="shared" si="2"/>
        <v>0</v>
      </c>
      <c r="K19" s="11">
        <f t="shared" si="2"/>
        <v>0</v>
      </c>
      <c r="L19" s="11">
        <f t="shared" si="2"/>
        <v>0</v>
      </c>
      <c r="M19" s="11">
        <f t="shared" si="2"/>
        <v>0</v>
      </c>
      <c r="N19" s="11">
        <f t="shared" si="2"/>
        <v>0</v>
      </c>
      <c r="O19" s="11">
        <f t="shared" si="2"/>
        <v>0</v>
      </c>
      <c r="P19" s="11">
        <f t="shared" si="2"/>
        <v>0</v>
      </c>
      <c r="Q19" s="11">
        <f t="shared" si="2"/>
        <v>0</v>
      </c>
      <c r="R19" s="11">
        <f t="shared" si="2"/>
        <v>0</v>
      </c>
    </row>
    <row r="20" spans="1:18" ht="15.75" thickTop="1" x14ac:dyDescent="0.2">
      <c r="A20" s="8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ht="15" x14ac:dyDescent="0.2">
      <c r="A21" s="12" t="s">
        <v>40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ht="15" x14ac:dyDescent="0.2">
      <c r="A22" s="8" t="s">
        <v>52</v>
      </c>
      <c r="B22" s="10">
        <f>+B7</f>
        <v>0</v>
      </c>
      <c r="C22" s="10">
        <f t="shared" ref="C22:R22" si="3">+C7</f>
        <v>0</v>
      </c>
      <c r="D22" s="10">
        <f t="shared" si="3"/>
        <v>0</v>
      </c>
      <c r="E22" s="10">
        <f t="shared" si="3"/>
        <v>0</v>
      </c>
      <c r="F22" s="10">
        <f t="shared" si="3"/>
        <v>0</v>
      </c>
      <c r="G22" s="10">
        <f t="shared" si="3"/>
        <v>0</v>
      </c>
      <c r="H22" s="10">
        <f t="shared" si="3"/>
        <v>0</v>
      </c>
      <c r="I22" s="10">
        <f t="shared" si="3"/>
        <v>0</v>
      </c>
      <c r="J22" s="10">
        <f t="shared" si="3"/>
        <v>0</v>
      </c>
      <c r="K22" s="10">
        <f t="shared" si="3"/>
        <v>0</v>
      </c>
      <c r="L22" s="10">
        <f t="shared" si="3"/>
        <v>0</v>
      </c>
      <c r="M22" s="10">
        <f t="shared" si="3"/>
        <v>0</v>
      </c>
      <c r="N22" s="10">
        <f t="shared" si="3"/>
        <v>0</v>
      </c>
      <c r="O22" s="10">
        <f t="shared" si="3"/>
        <v>0</v>
      </c>
      <c r="P22" s="10">
        <f t="shared" si="3"/>
        <v>0</v>
      </c>
      <c r="Q22" s="10">
        <f t="shared" si="3"/>
        <v>0</v>
      </c>
      <c r="R22" s="10">
        <f t="shared" si="3"/>
        <v>0</v>
      </c>
    </row>
    <row r="23" spans="1:18" ht="15" x14ac:dyDescent="0.2">
      <c r="A23" s="8" t="s">
        <v>53</v>
      </c>
      <c r="B23" s="10">
        <f t="shared" ref="B23:R33" si="4">+B22+B8</f>
        <v>0</v>
      </c>
      <c r="C23" s="10">
        <f t="shared" si="4"/>
        <v>0</v>
      </c>
      <c r="D23" s="10">
        <f t="shared" si="4"/>
        <v>0</v>
      </c>
      <c r="E23" s="10">
        <f t="shared" si="4"/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 s="10">
        <f t="shared" si="4"/>
        <v>0</v>
      </c>
      <c r="K23" s="10">
        <f t="shared" si="4"/>
        <v>0</v>
      </c>
      <c r="L23" s="10">
        <f t="shared" si="4"/>
        <v>0</v>
      </c>
      <c r="M23" s="10">
        <f t="shared" si="4"/>
        <v>0</v>
      </c>
      <c r="N23" s="10">
        <f t="shared" si="4"/>
        <v>0</v>
      </c>
      <c r="O23" s="10">
        <f t="shared" si="4"/>
        <v>0</v>
      </c>
      <c r="P23" s="10">
        <f t="shared" si="4"/>
        <v>0</v>
      </c>
      <c r="Q23" s="10">
        <f t="shared" si="4"/>
        <v>0</v>
      </c>
      <c r="R23" s="10">
        <f t="shared" si="4"/>
        <v>0</v>
      </c>
    </row>
    <row r="24" spans="1:18" ht="15" x14ac:dyDescent="0.2">
      <c r="A24" s="8" t="s">
        <v>54</v>
      </c>
      <c r="B24" s="10">
        <f t="shared" si="4"/>
        <v>0</v>
      </c>
      <c r="C24" s="10">
        <f t="shared" si="4"/>
        <v>0</v>
      </c>
      <c r="D24" s="10">
        <f t="shared" si="4"/>
        <v>0</v>
      </c>
      <c r="E24" s="10">
        <f t="shared" si="4"/>
        <v>0</v>
      </c>
      <c r="F24" s="10">
        <f t="shared" si="4"/>
        <v>0</v>
      </c>
      <c r="G24" s="10">
        <f t="shared" si="4"/>
        <v>0</v>
      </c>
      <c r="H24" s="10">
        <f t="shared" si="4"/>
        <v>0</v>
      </c>
      <c r="I24" s="10">
        <f t="shared" si="4"/>
        <v>0</v>
      </c>
      <c r="J24" s="10">
        <f t="shared" si="4"/>
        <v>0</v>
      </c>
      <c r="K24" s="10">
        <f t="shared" si="4"/>
        <v>0</v>
      </c>
      <c r="L24" s="10">
        <f t="shared" si="4"/>
        <v>0</v>
      </c>
      <c r="M24" s="10">
        <f t="shared" si="4"/>
        <v>0</v>
      </c>
      <c r="N24" s="10">
        <f t="shared" si="4"/>
        <v>0</v>
      </c>
      <c r="O24" s="10">
        <f t="shared" si="4"/>
        <v>0</v>
      </c>
      <c r="P24" s="10">
        <f t="shared" si="4"/>
        <v>0</v>
      </c>
      <c r="Q24" s="10">
        <f t="shared" si="4"/>
        <v>0</v>
      </c>
      <c r="R24" s="10">
        <f t="shared" si="4"/>
        <v>0</v>
      </c>
    </row>
    <row r="25" spans="1:18" ht="15" x14ac:dyDescent="0.2">
      <c r="A25" s="8" t="s">
        <v>55</v>
      </c>
      <c r="B25" s="10">
        <f t="shared" si="4"/>
        <v>0</v>
      </c>
      <c r="C25" s="10">
        <f t="shared" si="4"/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  <c r="H25" s="10">
        <f t="shared" si="4"/>
        <v>0</v>
      </c>
      <c r="I25" s="10">
        <f t="shared" si="4"/>
        <v>0</v>
      </c>
      <c r="J25" s="10">
        <f t="shared" si="4"/>
        <v>0</v>
      </c>
      <c r="K25" s="10">
        <f t="shared" si="4"/>
        <v>0</v>
      </c>
      <c r="L25" s="10">
        <f t="shared" si="4"/>
        <v>0</v>
      </c>
      <c r="M25" s="10">
        <f t="shared" si="4"/>
        <v>0</v>
      </c>
      <c r="N25" s="10">
        <f t="shared" si="4"/>
        <v>0</v>
      </c>
      <c r="O25" s="10">
        <f t="shared" si="4"/>
        <v>0</v>
      </c>
      <c r="P25" s="10">
        <f t="shared" si="4"/>
        <v>0</v>
      </c>
      <c r="Q25" s="10">
        <f t="shared" si="4"/>
        <v>0</v>
      </c>
      <c r="R25" s="10">
        <f t="shared" si="4"/>
        <v>0</v>
      </c>
    </row>
    <row r="26" spans="1:18" ht="15" x14ac:dyDescent="0.2">
      <c r="A26" s="8" t="s">
        <v>38</v>
      </c>
      <c r="B26" s="10">
        <f t="shared" si="4"/>
        <v>0</v>
      </c>
      <c r="C26" s="10">
        <f t="shared" si="4"/>
        <v>0</v>
      </c>
      <c r="D26" s="10">
        <f t="shared" si="4"/>
        <v>0</v>
      </c>
      <c r="E26" s="10">
        <f t="shared" si="4"/>
        <v>0</v>
      </c>
      <c r="F26" s="10">
        <f t="shared" si="4"/>
        <v>0</v>
      </c>
      <c r="G26" s="10">
        <f t="shared" si="4"/>
        <v>0</v>
      </c>
      <c r="H26" s="10">
        <f t="shared" si="4"/>
        <v>0</v>
      </c>
      <c r="I26" s="10">
        <f t="shared" si="4"/>
        <v>0</v>
      </c>
      <c r="J26" s="10">
        <f t="shared" si="4"/>
        <v>0</v>
      </c>
      <c r="K26" s="10">
        <f t="shared" si="4"/>
        <v>0</v>
      </c>
      <c r="L26" s="10">
        <f t="shared" si="4"/>
        <v>0</v>
      </c>
      <c r="M26" s="10">
        <f t="shared" si="4"/>
        <v>0</v>
      </c>
      <c r="N26" s="10">
        <f t="shared" si="4"/>
        <v>0</v>
      </c>
      <c r="O26" s="10">
        <f t="shared" si="4"/>
        <v>0</v>
      </c>
      <c r="P26" s="10">
        <f t="shared" si="4"/>
        <v>0</v>
      </c>
      <c r="Q26" s="10">
        <f t="shared" si="4"/>
        <v>0</v>
      </c>
      <c r="R26" s="10">
        <f t="shared" si="4"/>
        <v>0</v>
      </c>
    </row>
    <row r="27" spans="1:18" ht="15" x14ac:dyDescent="0.2">
      <c r="A27" s="8" t="s">
        <v>56</v>
      </c>
      <c r="B27" s="10">
        <f t="shared" si="4"/>
        <v>0</v>
      </c>
      <c r="C27" s="10">
        <f t="shared" si="4"/>
        <v>0</v>
      </c>
      <c r="D27" s="10">
        <f t="shared" si="4"/>
        <v>0</v>
      </c>
      <c r="E27" s="10">
        <f t="shared" si="4"/>
        <v>0</v>
      </c>
      <c r="F27" s="10">
        <f t="shared" si="4"/>
        <v>0</v>
      </c>
      <c r="G27" s="10">
        <f t="shared" si="4"/>
        <v>0</v>
      </c>
      <c r="H27" s="10">
        <f t="shared" si="4"/>
        <v>0</v>
      </c>
      <c r="I27" s="10">
        <f t="shared" si="4"/>
        <v>0</v>
      </c>
      <c r="J27" s="10">
        <f t="shared" si="4"/>
        <v>0</v>
      </c>
      <c r="K27" s="10">
        <f t="shared" si="4"/>
        <v>0</v>
      </c>
      <c r="L27" s="10">
        <f t="shared" si="4"/>
        <v>0</v>
      </c>
      <c r="M27" s="10">
        <f t="shared" si="4"/>
        <v>0</v>
      </c>
      <c r="N27" s="10">
        <f t="shared" si="4"/>
        <v>0</v>
      </c>
      <c r="O27" s="10">
        <f t="shared" si="4"/>
        <v>0</v>
      </c>
      <c r="P27" s="10">
        <f t="shared" si="4"/>
        <v>0</v>
      </c>
      <c r="Q27" s="10">
        <f t="shared" si="4"/>
        <v>0</v>
      </c>
      <c r="R27" s="10">
        <f t="shared" si="4"/>
        <v>0</v>
      </c>
    </row>
    <row r="28" spans="1:18" ht="15" x14ac:dyDescent="0.2">
      <c r="A28" s="8" t="s">
        <v>57</v>
      </c>
      <c r="B28" s="10">
        <f t="shared" si="4"/>
        <v>0</v>
      </c>
      <c r="C28" s="10">
        <f t="shared" si="4"/>
        <v>0</v>
      </c>
      <c r="D28" s="10">
        <f t="shared" si="4"/>
        <v>0</v>
      </c>
      <c r="E28" s="10">
        <f t="shared" si="4"/>
        <v>0</v>
      </c>
      <c r="F28" s="10">
        <f t="shared" si="4"/>
        <v>0</v>
      </c>
      <c r="G28" s="10">
        <f t="shared" si="4"/>
        <v>0</v>
      </c>
      <c r="H28" s="10">
        <f t="shared" si="4"/>
        <v>0</v>
      </c>
      <c r="I28" s="10">
        <f t="shared" si="4"/>
        <v>0</v>
      </c>
      <c r="J28" s="10">
        <f t="shared" si="4"/>
        <v>0</v>
      </c>
      <c r="K28" s="10">
        <f t="shared" si="4"/>
        <v>0</v>
      </c>
      <c r="L28" s="10">
        <f t="shared" si="4"/>
        <v>0</v>
      </c>
      <c r="M28" s="10">
        <f t="shared" si="4"/>
        <v>0</v>
      </c>
      <c r="N28" s="10">
        <f t="shared" si="4"/>
        <v>0</v>
      </c>
      <c r="O28" s="10">
        <f t="shared" si="4"/>
        <v>0</v>
      </c>
      <c r="P28" s="10">
        <f t="shared" si="4"/>
        <v>0</v>
      </c>
      <c r="Q28" s="10">
        <f t="shared" si="4"/>
        <v>0</v>
      </c>
      <c r="R28" s="10">
        <f t="shared" si="4"/>
        <v>0</v>
      </c>
    </row>
    <row r="29" spans="1:18" ht="15" x14ac:dyDescent="0.2">
      <c r="A29" s="8" t="s">
        <v>58</v>
      </c>
      <c r="B29" s="10">
        <f t="shared" si="4"/>
        <v>0</v>
      </c>
      <c r="C29" s="10">
        <f t="shared" si="4"/>
        <v>0</v>
      </c>
      <c r="D29" s="10">
        <f t="shared" si="4"/>
        <v>0</v>
      </c>
      <c r="E29" s="10">
        <f t="shared" si="4"/>
        <v>0</v>
      </c>
      <c r="F29" s="10">
        <f t="shared" si="4"/>
        <v>0</v>
      </c>
      <c r="G29" s="10">
        <f t="shared" si="4"/>
        <v>0</v>
      </c>
      <c r="H29" s="10">
        <f t="shared" si="4"/>
        <v>0</v>
      </c>
      <c r="I29" s="10">
        <f t="shared" si="4"/>
        <v>0</v>
      </c>
      <c r="J29" s="10">
        <f t="shared" si="4"/>
        <v>0</v>
      </c>
      <c r="K29" s="10">
        <f t="shared" si="4"/>
        <v>0</v>
      </c>
      <c r="L29" s="10">
        <f t="shared" si="4"/>
        <v>0</v>
      </c>
      <c r="M29" s="10">
        <f t="shared" si="4"/>
        <v>0</v>
      </c>
      <c r="N29" s="10">
        <f t="shared" si="4"/>
        <v>0</v>
      </c>
      <c r="O29" s="10">
        <f t="shared" si="4"/>
        <v>0</v>
      </c>
      <c r="P29" s="10">
        <f t="shared" si="4"/>
        <v>0</v>
      </c>
      <c r="Q29" s="10">
        <f t="shared" si="4"/>
        <v>0</v>
      </c>
      <c r="R29" s="10">
        <f t="shared" si="4"/>
        <v>0</v>
      </c>
    </row>
    <row r="30" spans="1:18" ht="15" x14ac:dyDescent="0.2">
      <c r="A30" s="8" t="s">
        <v>59</v>
      </c>
      <c r="B30" s="10">
        <f t="shared" si="4"/>
        <v>0</v>
      </c>
      <c r="C30" s="10">
        <f t="shared" si="4"/>
        <v>0</v>
      </c>
      <c r="D30" s="10">
        <f t="shared" si="4"/>
        <v>0</v>
      </c>
      <c r="E30" s="10">
        <f t="shared" si="4"/>
        <v>0</v>
      </c>
      <c r="F30" s="10">
        <f t="shared" si="4"/>
        <v>0</v>
      </c>
      <c r="G30" s="10">
        <f t="shared" si="4"/>
        <v>0</v>
      </c>
      <c r="H30" s="10">
        <f t="shared" si="4"/>
        <v>0</v>
      </c>
      <c r="I30" s="10">
        <f t="shared" si="4"/>
        <v>0</v>
      </c>
      <c r="J30" s="10">
        <f t="shared" si="4"/>
        <v>0</v>
      </c>
      <c r="K30" s="10">
        <f t="shared" si="4"/>
        <v>0</v>
      </c>
      <c r="L30" s="10">
        <f t="shared" si="4"/>
        <v>0</v>
      </c>
      <c r="M30" s="10">
        <f t="shared" si="4"/>
        <v>0</v>
      </c>
      <c r="N30" s="10">
        <f t="shared" si="4"/>
        <v>0</v>
      </c>
      <c r="O30" s="10">
        <f t="shared" si="4"/>
        <v>0</v>
      </c>
      <c r="P30" s="10">
        <f t="shared" si="4"/>
        <v>0</v>
      </c>
      <c r="Q30" s="10">
        <f t="shared" si="4"/>
        <v>0</v>
      </c>
      <c r="R30" s="10">
        <f t="shared" si="4"/>
        <v>0</v>
      </c>
    </row>
    <row r="31" spans="1:18" ht="15" x14ac:dyDescent="0.2">
      <c r="A31" s="8" t="s">
        <v>60</v>
      </c>
      <c r="B31" s="10">
        <f t="shared" si="4"/>
        <v>0</v>
      </c>
      <c r="C31" s="10">
        <f t="shared" si="4"/>
        <v>0</v>
      </c>
      <c r="D31" s="10">
        <f t="shared" si="4"/>
        <v>0</v>
      </c>
      <c r="E31" s="10">
        <f t="shared" si="4"/>
        <v>0</v>
      </c>
      <c r="F31" s="10">
        <f t="shared" si="4"/>
        <v>0</v>
      </c>
      <c r="G31" s="10">
        <f t="shared" si="4"/>
        <v>0</v>
      </c>
      <c r="H31" s="10">
        <f t="shared" si="4"/>
        <v>0</v>
      </c>
      <c r="I31" s="10">
        <f t="shared" si="4"/>
        <v>0</v>
      </c>
      <c r="J31" s="10">
        <f t="shared" si="4"/>
        <v>0</v>
      </c>
      <c r="K31" s="10">
        <f t="shared" si="4"/>
        <v>0</v>
      </c>
      <c r="L31" s="10">
        <f t="shared" si="4"/>
        <v>0</v>
      </c>
      <c r="M31" s="10">
        <f t="shared" si="4"/>
        <v>0</v>
      </c>
      <c r="N31" s="10">
        <f t="shared" si="4"/>
        <v>0</v>
      </c>
      <c r="O31" s="10">
        <f t="shared" si="4"/>
        <v>0</v>
      </c>
      <c r="P31" s="10">
        <f t="shared" si="4"/>
        <v>0</v>
      </c>
      <c r="Q31" s="10">
        <f t="shared" si="4"/>
        <v>0</v>
      </c>
      <c r="R31" s="10">
        <f t="shared" si="4"/>
        <v>0</v>
      </c>
    </row>
    <row r="32" spans="1:18" ht="15" x14ac:dyDescent="0.2">
      <c r="A32" s="8" t="s">
        <v>61</v>
      </c>
      <c r="B32" s="10">
        <f t="shared" si="4"/>
        <v>0</v>
      </c>
      <c r="C32" s="10">
        <f t="shared" si="4"/>
        <v>0</v>
      </c>
      <c r="D32" s="10">
        <f t="shared" si="4"/>
        <v>0</v>
      </c>
      <c r="E32" s="10">
        <f t="shared" si="4"/>
        <v>0</v>
      </c>
      <c r="F32" s="10">
        <f t="shared" si="4"/>
        <v>0</v>
      </c>
      <c r="G32" s="10">
        <f t="shared" si="4"/>
        <v>0</v>
      </c>
      <c r="H32" s="10">
        <f t="shared" si="4"/>
        <v>0</v>
      </c>
      <c r="I32" s="10">
        <f t="shared" si="4"/>
        <v>0</v>
      </c>
      <c r="J32" s="10">
        <f t="shared" si="4"/>
        <v>0</v>
      </c>
      <c r="K32" s="10">
        <f t="shared" si="4"/>
        <v>0</v>
      </c>
      <c r="L32" s="10">
        <f t="shared" si="4"/>
        <v>0</v>
      </c>
      <c r="M32" s="10">
        <f t="shared" si="4"/>
        <v>0</v>
      </c>
      <c r="N32" s="10">
        <f t="shared" si="4"/>
        <v>0</v>
      </c>
      <c r="O32" s="10">
        <f t="shared" si="4"/>
        <v>0</v>
      </c>
      <c r="P32" s="10">
        <f t="shared" si="4"/>
        <v>0</v>
      </c>
      <c r="Q32" s="10">
        <f t="shared" si="4"/>
        <v>0</v>
      </c>
      <c r="R32" s="10">
        <f t="shared" si="4"/>
        <v>0</v>
      </c>
    </row>
    <row r="33" spans="1:18" ht="15" x14ac:dyDescent="0.2">
      <c r="A33" s="8" t="s">
        <v>62</v>
      </c>
      <c r="B33" s="10">
        <f t="shared" si="4"/>
        <v>0</v>
      </c>
      <c r="C33" s="10">
        <f t="shared" si="4"/>
        <v>0</v>
      </c>
      <c r="D33" s="10">
        <f t="shared" si="4"/>
        <v>0</v>
      </c>
      <c r="E33" s="10">
        <f t="shared" si="4"/>
        <v>0</v>
      </c>
      <c r="F33" s="10">
        <f t="shared" si="4"/>
        <v>0</v>
      </c>
      <c r="G33" s="10">
        <f t="shared" si="4"/>
        <v>0</v>
      </c>
      <c r="H33" s="10">
        <f t="shared" si="4"/>
        <v>0</v>
      </c>
      <c r="I33" s="10">
        <f t="shared" si="4"/>
        <v>0</v>
      </c>
      <c r="J33" s="10">
        <f t="shared" si="4"/>
        <v>0</v>
      </c>
      <c r="K33" s="10">
        <f t="shared" si="4"/>
        <v>0</v>
      </c>
      <c r="L33" s="10">
        <f t="shared" si="4"/>
        <v>0</v>
      </c>
      <c r="M33" s="10">
        <f t="shared" si="4"/>
        <v>0</v>
      </c>
      <c r="N33" s="10">
        <f t="shared" si="4"/>
        <v>0</v>
      </c>
      <c r="O33" s="10">
        <f t="shared" si="4"/>
        <v>0</v>
      </c>
      <c r="P33" s="10">
        <f t="shared" si="4"/>
        <v>0</v>
      </c>
      <c r="Q33" s="10">
        <f t="shared" si="4"/>
        <v>0</v>
      </c>
      <c r="R33" s="10">
        <f t="shared" si="4"/>
        <v>0</v>
      </c>
    </row>
    <row r="34" spans="1:18" x14ac:dyDescent="0.2">
      <c r="A34" s="15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134" t="s">
        <v>103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15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">
      <c r="A37" s="15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">
      <c r="A38" s="15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">
      <c r="A39" s="15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">
      <c r="A40" s="15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">
      <c r="A41" s="15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">
      <c r="A42" s="15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">
      <c r="A43" s="15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">
      <c r="A44" s="15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">
      <c r="A45" s="15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">
      <c r="A46" s="15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">
      <c r="A47" s="15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">
      <c r="A48" s="15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">
      <c r="A49" s="15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">
      <c r="A50" s="15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5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</sheetData>
  <mergeCells count="2">
    <mergeCell ref="A2:R2"/>
    <mergeCell ref="A3:C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69"/>
  <sheetViews>
    <sheetView zoomScale="90" zoomScaleNormal="90" zoomScalePageLayoutView="90" workbookViewId="0">
      <pane xSplit="1" ySplit="6" topLeftCell="B10" activePane="bottomRight" state="frozen"/>
      <selection activeCell="C42" sqref="C42"/>
      <selection pane="topRight" activeCell="C42" sqref="C42"/>
      <selection pane="bottomLeft" activeCell="C42" sqref="C42"/>
      <selection pane="bottomRight" activeCell="C8" sqref="C8:D8"/>
    </sheetView>
  </sheetViews>
  <sheetFormatPr defaultColWidth="8.7109375" defaultRowHeight="12.75" x14ac:dyDescent="0.2"/>
  <cols>
    <col min="1" max="1" width="7.28515625" customWidth="1"/>
    <col min="2" max="2" width="35.28515625" bestFit="1" customWidth="1"/>
    <col min="3" max="3" width="23.28515625" style="2" customWidth="1"/>
    <col min="4" max="4" width="14.42578125" style="76" customWidth="1"/>
    <col min="5" max="5" width="17.28515625" style="76" customWidth="1"/>
    <col min="6" max="6" width="14.42578125" style="77" bestFit="1" customWidth="1"/>
    <col min="7" max="7" width="10.140625" style="79" customWidth="1"/>
    <col min="8" max="8" width="11.28515625" style="81" bestFit="1" customWidth="1"/>
    <col min="9" max="9" width="11.7109375" style="58" customWidth="1"/>
    <col min="10" max="19" width="11.7109375" customWidth="1"/>
  </cols>
  <sheetData>
    <row r="1" spans="1:19" ht="54" customHeight="1" x14ac:dyDescent="0.2"/>
    <row r="2" spans="1:19" ht="46.9" customHeight="1" x14ac:dyDescent="0.35">
      <c r="A2" s="202"/>
      <c r="B2" s="214"/>
      <c r="C2" s="214"/>
      <c r="D2" s="214"/>
      <c r="E2" s="214"/>
      <c r="F2" s="214"/>
      <c r="G2" s="214"/>
      <c r="H2" s="214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1:19" s="84" customFormat="1" ht="23.25" x14ac:dyDescent="0.3">
      <c r="B3" s="216" t="s">
        <v>98</v>
      </c>
      <c r="C3" s="217"/>
      <c r="D3" s="217"/>
      <c r="E3" s="217"/>
      <c r="F3" s="217"/>
      <c r="G3" s="217"/>
      <c r="H3" s="218"/>
      <c r="I3" s="62"/>
      <c r="S3" s="85"/>
    </row>
    <row r="4" spans="1:19" s="48" customFormat="1" ht="18" x14ac:dyDescent="0.25">
      <c r="B4" s="99" t="s">
        <v>87</v>
      </c>
      <c r="C4" s="219"/>
      <c r="D4" s="220"/>
      <c r="E4" s="220"/>
      <c r="F4" s="220"/>
      <c r="G4" s="220"/>
      <c r="H4" s="221"/>
      <c r="I4" s="63"/>
      <c r="J4" s="86"/>
      <c r="K4" s="86"/>
      <c r="L4" s="86"/>
      <c r="M4" s="86"/>
      <c r="N4" s="86"/>
      <c r="O4" s="86"/>
      <c r="P4" s="86"/>
      <c r="Q4" s="86"/>
      <c r="R4" s="86"/>
      <c r="S4" s="86"/>
    </row>
    <row r="5" spans="1:19" s="87" customFormat="1" ht="15.4" customHeight="1" x14ac:dyDescent="0.25">
      <c r="B5" s="103"/>
      <c r="C5" s="104" t="s">
        <v>66</v>
      </c>
      <c r="D5" s="105" t="s">
        <v>67</v>
      </c>
      <c r="E5" s="105" t="s">
        <v>63</v>
      </c>
      <c r="F5" s="106" t="s">
        <v>68</v>
      </c>
      <c r="G5" s="107" t="s">
        <v>69</v>
      </c>
      <c r="H5" s="108" t="s">
        <v>70</v>
      </c>
      <c r="I5" s="60"/>
    </row>
    <row r="6" spans="1:19" s="87" customFormat="1" ht="15.75" x14ac:dyDescent="0.25">
      <c r="B6" s="109"/>
      <c r="C6" s="110" t="s">
        <v>71</v>
      </c>
      <c r="D6" s="111" t="s">
        <v>70</v>
      </c>
      <c r="E6" s="111" t="s">
        <v>72</v>
      </c>
      <c r="F6" s="112" t="s">
        <v>73</v>
      </c>
      <c r="G6" s="113" t="s">
        <v>74</v>
      </c>
      <c r="H6" s="114" t="s">
        <v>75</v>
      </c>
      <c r="I6" s="60"/>
    </row>
    <row r="7" spans="1:19" s="87" customFormat="1" ht="15.75" x14ac:dyDescent="0.25">
      <c r="B7" s="103" t="s">
        <v>65</v>
      </c>
      <c r="C7" s="110"/>
      <c r="D7" s="111"/>
      <c r="E7" s="111"/>
      <c r="F7" s="112"/>
      <c r="G7" s="113"/>
      <c r="H7" s="114"/>
      <c r="I7" s="60"/>
    </row>
    <row r="8" spans="1:19" s="5" customFormat="1" ht="15" x14ac:dyDescent="0.2">
      <c r="B8" s="90"/>
      <c r="C8" s="91"/>
      <c r="D8" s="92"/>
      <c r="E8" s="92"/>
      <c r="F8" s="93"/>
      <c r="G8" s="94"/>
      <c r="H8" s="95"/>
      <c r="I8" s="54"/>
    </row>
    <row r="9" spans="1:19" s="53" customFormat="1" ht="15" x14ac:dyDescent="0.2">
      <c r="B9" s="96"/>
      <c r="C9" s="91"/>
      <c r="D9" s="92"/>
      <c r="E9" s="92"/>
      <c r="F9" s="93"/>
      <c r="G9" s="94"/>
      <c r="H9" s="95"/>
      <c r="I9" s="54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s="53" customFormat="1" ht="15" x14ac:dyDescent="0.2">
      <c r="B10" s="96"/>
      <c r="C10" s="91"/>
      <c r="D10" s="92"/>
      <c r="E10" s="92"/>
      <c r="F10" s="93"/>
      <c r="G10" s="94"/>
      <c r="H10" s="95"/>
      <c r="I10" s="54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53" customFormat="1" ht="15" x14ac:dyDescent="0.2">
      <c r="B11" s="96"/>
      <c r="C11" s="91"/>
      <c r="D11" s="92"/>
      <c r="E11" s="92"/>
      <c r="F11" s="93"/>
      <c r="G11" s="94"/>
      <c r="H11" s="95"/>
      <c r="I11" s="54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s="53" customFormat="1" ht="15" x14ac:dyDescent="0.2">
      <c r="B12" s="96"/>
      <c r="C12" s="91"/>
      <c r="D12" s="92"/>
      <c r="E12" s="92"/>
      <c r="F12" s="93"/>
      <c r="G12" s="94"/>
      <c r="H12" s="95"/>
      <c r="I12" s="54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s="53" customFormat="1" ht="15" x14ac:dyDescent="0.2">
      <c r="B13" s="96"/>
      <c r="C13" s="91"/>
      <c r="D13" s="92"/>
      <c r="E13" s="92"/>
      <c r="F13" s="93"/>
      <c r="G13" s="94"/>
      <c r="H13" s="95"/>
      <c r="I13" s="54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s="53" customFormat="1" ht="15" x14ac:dyDescent="0.2">
      <c r="B14" s="96"/>
      <c r="C14" s="91"/>
      <c r="D14" s="92"/>
      <c r="E14" s="92"/>
      <c r="F14" s="97"/>
      <c r="G14" s="94"/>
      <c r="H14" s="95"/>
      <c r="I14" s="54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s="53" customFormat="1" ht="15" x14ac:dyDescent="0.2">
      <c r="B15" s="96"/>
      <c r="C15" s="91"/>
      <c r="D15" s="92"/>
      <c r="E15" s="92"/>
      <c r="F15" s="93"/>
      <c r="G15" s="94"/>
      <c r="H15" s="95"/>
      <c r="I15" s="54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s="53" customFormat="1" ht="15" x14ac:dyDescent="0.2">
      <c r="B16" s="96" t="s">
        <v>89</v>
      </c>
      <c r="C16" s="91"/>
      <c r="D16" s="92"/>
      <c r="E16" s="92"/>
      <c r="F16" s="93"/>
      <c r="G16" s="94"/>
      <c r="H16" s="95"/>
      <c r="I16" s="54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2:21" s="53" customFormat="1" ht="15" x14ac:dyDescent="0.2">
      <c r="B17" s="96" t="s">
        <v>89</v>
      </c>
      <c r="C17" s="91"/>
      <c r="D17" s="92"/>
      <c r="E17" s="92"/>
      <c r="F17" s="93"/>
      <c r="G17" s="94"/>
      <c r="H17" s="95"/>
      <c r="I17" s="51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2:21" s="53" customFormat="1" ht="15" x14ac:dyDescent="0.2">
      <c r="B18" s="96" t="s">
        <v>89</v>
      </c>
      <c r="C18" s="91"/>
      <c r="D18" s="92"/>
      <c r="E18" s="92"/>
      <c r="F18" s="93"/>
      <c r="G18" s="94"/>
      <c r="H18" s="95"/>
      <c r="I18" s="51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2:21" s="53" customFormat="1" ht="15" x14ac:dyDescent="0.2">
      <c r="B19" s="96" t="s">
        <v>89</v>
      </c>
      <c r="C19" s="91"/>
      <c r="D19" s="92"/>
      <c r="E19" s="92"/>
      <c r="F19" s="93"/>
      <c r="G19" s="94"/>
      <c r="H19" s="95"/>
      <c r="I19" s="51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2:21" s="53" customFormat="1" ht="15" x14ac:dyDescent="0.2">
      <c r="B20" s="96" t="s">
        <v>89</v>
      </c>
      <c r="C20" s="91"/>
      <c r="D20" s="92"/>
      <c r="E20" s="92"/>
      <c r="F20" s="93"/>
      <c r="G20" s="94"/>
      <c r="H20" s="95"/>
      <c r="I20" s="51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2:21" s="53" customFormat="1" ht="15" x14ac:dyDescent="0.2">
      <c r="B21" s="96" t="s">
        <v>89</v>
      </c>
      <c r="C21" s="91"/>
      <c r="D21" s="92"/>
      <c r="E21" s="92"/>
      <c r="F21" s="93"/>
      <c r="G21" s="94"/>
      <c r="H21" s="95"/>
      <c r="I21" s="51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2:21" s="53" customFormat="1" ht="15" x14ac:dyDescent="0.2">
      <c r="B22" s="96" t="s">
        <v>89</v>
      </c>
      <c r="C22" s="91"/>
      <c r="D22" s="92"/>
      <c r="E22" s="92"/>
      <c r="F22" s="93"/>
      <c r="G22" s="94"/>
      <c r="H22" s="95"/>
      <c r="I22" s="51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2:21" s="53" customFormat="1" ht="15" x14ac:dyDescent="0.2">
      <c r="B23" s="96" t="s">
        <v>89</v>
      </c>
      <c r="C23" s="91"/>
      <c r="D23" s="92"/>
      <c r="E23" s="92"/>
      <c r="F23" s="93"/>
      <c r="G23" s="94"/>
      <c r="H23" s="95"/>
      <c r="I23" s="54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2:21" s="53" customFormat="1" ht="15" x14ac:dyDescent="0.2">
      <c r="B24" s="96" t="s">
        <v>89</v>
      </c>
      <c r="C24" s="91"/>
      <c r="D24" s="92"/>
      <c r="E24" s="92"/>
      <c r="F24" s="93"/>
      <c r="G24" s="94"/>
      <c r="H24" s="95"/>
      <c r="I24" s="54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2:21" s="53" customFormat="1" ht="15" x14ac:dyDescent="0.2">
      <c r="B25" s="96" t="s">
        <v>89</v>
      </c>
      <c r="C25" s="91"/>
      <c r="D25" s="92"/>
      <c r="E25" s="92"/>
      <c r="F25" s="93"/>
      <c r="G25" s="94"/>
      <c r="H25" s="95"/>
      <c r="I25" s="54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2:21" s="53" customFormat="1" ht="15" x14ac:dyDescent="0.2">
      <c r="B26" s="96" t="s">
        <v>89</v>
      </c>
      <c r="C26" s="91"/>
      <c r="D26" s="92"/>
      <c r="E26" s="92"/>
      <c r="F26" s="93"/>
      <c r="G26" s="94"/>
      <c r="H26" s="95"/>
      <c r="I26" s="54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2:21" s="53" customFormat="1" ht="15.75" thickBot="1" x14ac:dyDescent="0.25">
      <c r="B27" s="96" t="s">
        <v>89</v>
      </c>
      <c r="C27" s="91"/>
      <c r="D27" s="100"/>
      <c r="E27" s="100"/>
      <c r="F27" s="93"/>
      <c r="G27" s="94"/>
      <c r="H27" s="95"/>
      <c r="I27" s="54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2:21" s="83" customFormat="1" ht="16.5" thickBot="1" x14ac:dyDescent="0.3">
      <c r="B28" s="115" t="s">
        <v>76</v>
      </c>
      <c r="C28" s="116"/>
      <c r="D28" s="117">
        <f>SUM(D8:D27)</f>
        <v>0</v>
      </c>
      <c r="E28" s="118">
        <f>SUM(E8:E27)</f>
        <v>0</v>
      </c>
      <c r="F28" s="119"/>
      <c r="G28" s="120"/>
      <c r="H28" s="121"/>
      <c r="I28" s="52"/>
      <c r="U28" s="48"/>
    </row>
    <row r="29" spans="2:21" x14ac:dyDescent="0.2">
      <c r="B29" s="88"/>
      <c r="C29" s="64"/>
      <c r="D29" s="65"/>
      <c r="E29" s="65"/>
      <c r="F29" s="66"/>
      <c r="G29" s="67"/>
      <c r="H29" s="68"/>
      <c r="I29" s="55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2:21" s="48" customFormat="1" ht="15.75" x14ac:dyDescent="0.25">
      <c r="B30" s="122" t="s">
        <v>77</v>
      </c>
      <c r="C30" s="116"/>
      <c r="D30" s="123"/>
      <c r="E30" s="123"/>
      <c r="F30" s="119"/>
      <c r="G30" s="120"/>
      <c r="H30" s="121"/>
      <c r="I30" s="52"/>
      <c r="J30" s="83"/>
      <c r="K30" s="83"/>
      <c r="L30" s="83"/>
      <c r="M30" s="83"/>
      <c r="N30" s="83"/>
      <c r="O30" s="83"/>
      <c r="P30" s="83"/>
      <c r="Q30" s="83"/>
      <c r="R30" s="83"/>
      <c r="S30" s="83"/>
    </row>
    <row r="31" spans="2:21" s="53" customFormat="1" ht="15" x14ac:dyDescent="0.2">
      <c r="B31" s="96"/>
      <c r="C31" s="91"/>
      <c r="D31" s="92"/>
      <c r="E31" s="92"/>
      <c r="F31" s="93"/>
      <c r="G31" s="94"/>
      <c r="H31" s="95"/>
      <c r="I31" s="54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2:21" s="53" customFormat="1" ht="15" x14ac:dyDescent="0.2">
      <c r="B32" s="96"/>
      <c r="C32" s="91"/>
      <c r="D32" s="92"/>
      <c r="E32" s="92"/>
      <c r="F32" s="93"/>
      <c r="G32" s="94"/>
      <c r="H32" s="95"/>
      <c r="I32" s="54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2:19" s="53" customFormat="1" ht="15" x14ac:dyDescent="0.2">
      <c r="B33" s="96"/>
      <c r="C33" s="91"/>
      <c r="D33" s="92"/>
      <c r="E33" s="92"/>
      <c r="F33" s="93"/>
      <c r="G33" s="94"/>
      <c r="H33" s="95"/>
      <c r="I33" s="54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2:19" s="53" customFormat="1" ht="15" x14ac:dyDescent="0.2">
      <c r="B34" s="96"/>
      <c r="C34" s="91"/>
      <c r="D34" s="92"/>
      <c r="E34" s="92"/>
      <c r="F34" s="93"/>
      <c r="G34" s="94"/>
      <c r="H34" s="95"/>
      <c r="I34" s="54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2:19" s="53" customFormat="1" ht="15" x14ac:dyDescent="0.2">
      <c r="B35" s="96"/>
      <c r="C35" s="91"/>
      <c r="D35" s="92"/>
      <c r="E35" s="92"/>
      <c r="F35" s="93"/>
      <c r="G35" s="94"/>
      <c r="H35" s="95"/>
      <c r="I35" s="54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2:19" s="53" customFormat="1" ht="15.75" thickBot="1" x14ac:dyDescent="0.25">
      <c r="B36" s="96"/>
      <c r="C36" s="91"/>
      <c r="D36" s="92"/>
      <c r="E36" s="92"/>
      <c r="F36" s="93"/>
      <c r="G36" s="94"/>
      <c r="H36" s="95"/>
      <c r="I36" s="54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2:19" s="53" customFormat="1" ht="16.5" thickBot="1" x14ac:dyDescent="0.3">
      <c r="B37" s="124" t="s">
        <v>78</v>
      </c>
      <c r="C37" s="125"/>
      <c r="D37" s="117">
        <f>SUM(D31:D36)</f>
        <v>0</v>
      </c>
      <c r="E37" s="118">
        <f>SUM(E31:E36)</f>
        <v>0</v>
      </c>
      <c r="F37" s="126"/>
      <c r="G37" s="127"/>
      <c r="H37" s="128"/>
      <c r="I37" s="54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2:19" x14ac:dyDescent="0.2">
      <c r="B38" s="88"/>
      <c r="C38" s="64"/>
      <c r="D38" s="65"/>
      <c r="E38" s="65"/>
      <c r="F38" s="66"/>
      <c r="G38" s="67"/>
      <c r="H38" s="68"/>
      <c r="I38" s="55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2:19" s="48" customFormat="1" ht="15.75" x14ac:dyDescent="0.25">
      <c r="B39" s="122" t="s">
        <v>79</v>
      </c>
      <c r="C39" s="116"/>
      <c r="D39" s="123"/>
      <c r="E39" s="123"/>
      <c r="F39" s="119"/>
      <c r="G39" s="120"/>
      <c r="H39" s="121"/>
      <c r="I39" s="52"/>
      <c r="J39" s="83"/>
      <c r="K39" s="83"/>
      <c r="L39" s="83"/>
      <c r="M39" s="83"/>
      <c r="N39" s="83"/>
      <c r="O39" s="83"/>
      <c r="P39" s="83"/>
      <c r="Q39" s="83"/>
      <c r="R39" s="83"/>
      <c r="S39" s="83"/>
    </row>
    <row r="40" spans="2:19" s="53" customFormat="1" ht="15" x14ac:dyDescent="0.2">
      <c r="B40" s="96"/>
      <c r="C40" s="91"/>
      <c r="D40" s="92"/>
      <c r="E40" s="92"/>
      <c r="F40" s="93"/>
      <c r="G40" s="94"/>
      <c r="H40" s="95"/>
      <c r="I40" s="54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2:19" s="53" customFormat="1" ht="15" x14ac:dyDescent="0.2">
      <c r="B41" s="96"/>
      <c r="C41" s="91"/>
      <c r="D41" s="92"/>
      <c r="E41" s="92"/>
      <c r="F41" s="93"/>
      <c r="G41" s="94"/>
      <c r="H41" s="95"/>
      <c r="I41" s="54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2:19" s="53" customFormat="1" ht="15" x14ac:dyDescent="0.2">
      <c r="B42" s="96"/>
      <c r="C42" s="91"/>
      <c r="D42" s="92"/>
      <c r="E42" s="92"/>
      <c r="F42" s="93"/>
      <c r="G42" s="94"/>
      <c r="H42" s="95"/>
      <c r="I42" s="54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2:19" s="53" customFormat="1" ht="15.75" thickBot="1" x14ac:dyDescent="0.25">
      <c r="B43" s="96"/>
      <c r="C43" s="91"/>
      <c r="D43" s="92"/>
      <c r="E43" s="92"/>
      <c r="F43" s="93"/>
      <c r="G43" s="94"/>
      <c r="H43" s="95"/>
      <c r="I43" s="54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2:19" s="53" customFormat="1" ht="16.5" thickBot="1" x14ac:dyDescent="0.3">
      <c r="B44" s="124" t="s">
        <v>80</v>
      </c>
      <c r="C44" s="125"/>
      <c r="D44" s="117">
        <f>SUM(D40:D43)</f>
        <v>0</v>
      </c>
      <c r="E44" s="118">
        <f>SUM(E40:E43)</f>
        <v>0</v>
      </c>
      <c r="F44" s="126"/>
      <c r="G44" s="127"/>
      <c r="H44" s="128"/>
      <c r="I44" s="54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2:19" s="53" customFormat="1" ht="15" x14ac:dyDescent="0.2">
      <c r="B45" s="89"/>
      <c r="C45" s="69"/>
      <c r="D45" s="70"/>
      <c r="E45" s="70"/>
      <c r="F45" s="71"/>
      <c r="G45" s="72"/>
      <c r="H45" s="73"/>
      <c r="I45" s="54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2:19" s="48" customFormat="1" ht="15.75" x14ac:dyDescent="0.25">
      <c r="B46" s="122" t="s">
        <v>81</v>
      </c>
      <c r="C46" s="116"/>
      <c r="D46" s="123"/>
      <c r="E46" s="123"/>
      <c r="F46" s="119"/>
      <c r="G46" s="120"/>
      <c r="H46" s="121"/>
      <c r="I46" s="52"/>
      <c r="J46" s="83"/>
      <c r="K46" s="83"/>
      <c r="L46" s="83"/>
      <c r="M46" s="83"/>
      <c r="N46" s="83"/>
      <c r="O46" s="83"/>
      <c r="P46" s="83"/>
      <c r="Q46" s="83"/>
      <c r="R46" s="83"/>
      <c r="S46" s="83"/>
    </row>
    <row r="47" spans="2:19" s="53" customFormat="1" ht="15" x14ac:dyDescent="0.2">
      <c r="B47" s="96"/>
      <c r="C47" s="91"/>
      <c r="D47" s="92"/>
      <c r="E47" s="92"/>
      <c r="F47" s="93"/>
      <c r="G47" s="94"/>
      <c r="H47" s="95"/>
      <c r="I47" s="54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2:19" s="53" customFormat="1" ht="15" x14ac:dyDescent="0.2">
      <c r="B48" s="96"/>
      <c r="C48" s="91"/>
      <c r="D48" s="92"/>
      <c r="E48" s="92"/>
      <c r="F48" s="93"/>
      <c r="G48" s="94"/>
      <c r="H48" s="95"/>
      <c r="I48" s="54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1:19" s="53" customFormat="1" ht="15" x14ac:dyDescent="0.2">
      <c r="B49" s="96"/>
      <c r="C49" s="91"/>
      <c r="D49" s="92"/>
      <c r="E49" s="92"/>
      <c r="F49" s="93"/>
      <c r="G49" s="94"/>
      <c r="H49" s="95"/>
      <c r="I49" s="54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1:19" s="53" customFormat="1" ht="15" x14ac:dyDescent="0.2">
      <c r="B50" s="96"/>
      <c r="C50" s="91"/>
      <c r="D50" s="92"/>
      <c r="E50" s="92"/>
      <c r="F50" s="93"/>
      <c r="G50" s="94"/>
      <c r="H50" s="95"/>
      <c r="I50" s="54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1:19" s="53" customFormat="1" ht="15" x14ac:dyDescent="0.2">
      <c r="B51" s="96"/>
      <c r="C51" s="91"/>
      <c r="D51" s="92"/>
      <c r="E51" s="92"/>
      <c r="F51" s="93"/>
      <c r="G51" s="94"/>
      <c r="H51" s="95"/>
      <c r="I51" s="54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1:19" s="53" customFormat="1" ht="15.75" thickBot="1" x14ac:dyDescent="0.25">
      <c r="B52" s="96"/>
      <c r="C52" s="91"/>
      <c r="D52" s="92"/>
      <c r="E52" s="92"/>
      <c r="F52" s="93"/>
      <c r="G52" s="94"/>
      <c r="H52" s="95"/>
      <c r="I52" s="54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1:19" s="53" customFormat="1" ht="16.5" thickBot="1" x14ac:dyDescent="0.3">
      <c r="B53" s="124" t="s">
        <v>82</v>
      </c>
      <c r="C53" s="125"/>
      <c r="D53" s="117">
        <f>SUM(D47:D52)</f>
        <v>0</v>
      </c>
      <c r="E53" s="118">
        <f>SUM(E47:E52)</f>
        <v>0</v>
      </c>
      <c r="F53" s="126"/>
      <c r="G53" s="127"/>
      <c r="H53" s="128"/>
      <c r="I53" s="54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1:19" x14ac:dyDescent="0.2">
      <c r="B54" s="58"/>
      <c r="C54" s="61"/>
      <c r="D54" s="74"/>
      <c r="E54" s="74"/>
      <c r="F54" s="75"/>
      <c r="G54" s="67"/>
      <c r="H54" s="80"/>
    </row>
    <row r="55" spans="1:19" x14ac:dyDescent="0.2">
      <c r="B55" s="130" t="s">
        <v>100</v>
      </c>
      <c r="C55" s="129"/>
      <c r="D55" s="129"/>
      <c r="E55" s="129"/>
      <c r="F55" s="129"/>
      <c r="G55" s="129"/>
      <c r="H55" s="129"/>
      <c r="I55" s="59"/>
    </row>
    <row r="56" spans="1:19" x14ac:dyDescent="0.2">
      <c r="B56" s="58"/>
      <c r="C56" s="61"/>
      <c r="D56" s="74"/>
      <c r="E56" s="74"/>
      <c r="F56" s="75"/>
      <c r="G56" s="67"/>
      <c r="H56" s="80"/>
    </row>
    <row r="57" spans="1:19" x14ac:dyDescent="0.2">
      <c r="B57" s="58"/>
      <c r="C57" s="61"/>
      <c r="D57" s="74"/>
      <c r="E57" s="74"/>
      <c r="F57" s="75"/>
      <c r="G57" s="67"/>
      <c r="H57" s="80"/>
    </row>
    <row r="58" spans="1:19" x14ac:dyDescent="0.2">
      <c r="A58" s="134" t="s">
        <v>103</v>
      </c>
      <c r="B58" s="58"/>
      <c r="C58" s="61"/>
      <c r="D58" s="74"/>
      <c r="E58" s="74"/>
      <c r="F58" s="75"/>
      <c r="G58" s="67"/>
      <c r="H58" s="80"/>
    </row>
    <row r="59" spans="1:19" x14ac:dyDescent="0.2">
      <c r="B59" s="58"/>
      <c r="C59" s="61"/>
      <c r="D59" s="74"/>
      <c r="E59" s="74"/>
      <c r="F59" s="75"/>
      <c r="G59" s="67"/>
      <c r="H59" s="80"/>
    </row>
    <row r="60" spans="1:19" x14ac:dyDescent="0.2">
      <c r="B60" s="58"/>
      <c r="C60" s="61"/>
      <c r="D60" s="74"/>
      <c r="E60" s="74"/>
      <c r="F60" s="75"/>
      <c r="G60" s="67"/>
      <c r="H60" s="80"/>
    </row>
    <row r="61" spans="1:19" x14ac:dyDescent="0.2">
      <c r="B61" s="58"/>
      <c r="C61" s="61"/>
      <c r="D61" s="74"/>
      <c r="E61" s="74"/>
      <c r="F61" s="75"/>
      <c r="G61" s="67"/>
      <c r="H61" s="80"/>
    </row>
    <row r="62" spans="1:19" x14ac:dyDescent="0.2">
      <c r="B62" s="58"/>
      <c r="C62" s="61"/>
      <c r="D62" s="74"/>
      <c r="E62" s="74"/>
      <c r="F62" s="75"/>
      <c r="G62" s="67"/>
      <c r="H62" s="80"/>
    </row>
    <row r="63" spans="1:19" x14ac:dyDescent="0.2">
      <c r="B63" s="58"/>
      <c r="C63" s="61"/>
      <c r="D63" s="74"/>
      <c r="E63" s="74"/>
      <c r="F63" s="75"/>
      <c r="G63" s="67"/>
      <c r="H63" s="80"/>
    </row>
    <row r="64" spans="1:19" x14ac:dyDescent="0.2">
      <c r="B64" s="58"/>
      <c r="C64" s="61"/>
      <c r="D64" s="74"/>
      <c r="E64" s="74"/>
      <c r="F64" s="75"/>
      <c r="G64" s="67"/>
      <c r="H64" s="80"/>
    </row>
    <row r="65" spans="2:8" x14ac:dyDescent="0.2">
      <c r="B65" s="58"/>
      <c r="C65" s="61"/>
      <c r="D65" s="74"/>
      <c r="E65" s="74"/>
      <c r="F65" s="75"/>
      <c r="G65" s="67"/>
      <c r="H65" s="80"/>
    </row>
    <row r="66" spans="2:8" x14ac:dyDescent="0.2">
      <c r="B66" s="58"/>
      <c r="C66" s="61"/>
      <c r="D66" s="74"/>
      <c r="E66" s="74"/>
      <c r="F66" s="75"/>
      <c r="G66" s="67"/>
      <c r="H66" s="80"/>
    </row>
    <row r="67" spans="2:8" x14ac:dyDescent="0.2">
      <c r="B67" s="58"/>
      <c r="C67" s="61"/>
      <c r="D67" s="74"/>
      <c r="E67" s="74"/>
      <c r="F67" s="75"/>
      <c r="G67" s="67"/>
      <c r="H67" s="80"/>
    </row>
    <row r="68" spans="2:8" x14ac:dyDescent="0.2">
      <c r="B68" s="58"/>
      <c r="C68" s="61"/>
      <c r="D68" s="74"/>
      <c r="E68" s="74"/>
      <c r="F68" s="75"/>
      <c r="G68" s="67"/>
      <c r="H68" s="80"/>
    </row>
    <row r="69" spans="2:8" x14ac:dyDescent="0.2">
      <c r="G69" s="78"/>
    </row>
  </sheetData>
  <sheetProtection algorithmName="SHA-512" hashValue="Y9CBjMnKUXXalwIQKgTwYVSCPijiInqlV+oDsh5zHB+Wmvk+i90p96Z6/boEbPCcEnA8VUCuRsKQRycEFAR9Rw==" saltValue="g5HIYc6zpWzArwyr7zhvBQ==" spinCount="100000" sheet="1" selectLockedCells="1"/>
  <mergeCells count="3">
    <mergeCell ref="B3:H3"/>
    <mergeCell ref="A2:H2"/>
    <mergeCell ref="C4:H4"/>
  </mergeCells>
  <phoneticPr fontId="3" type="noConversion"/>
  <pageMargins left="0.75" right="0.75" top="1" bottom="1" header="0.5" footer="0.5"/>
  <pageSetup scale="7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51"/>
  <sheetViews>
    <sheetView zoomScale="90" zoomScaleNormal="90" workbookViewId="0">
      <pane xSplit="1" topLeftCell="B1" activePane="topRight" state="frozen"/>
      <selection activeCell="A21" sqref="A21"/>
      <selection pane="topRight" activeCell="Q42" sqref="Q42"/>
    </sheetView>
  </sheetViews>
  <sheetFormatPr defaultColWidth="8.7109375" defaultRowHeight="12.75" x14ac:dyDescent="0.2"/>
  <cols>
    <col min="1" max="1" width="13.7109375" style="151" customWidth="1"/>
    <col min="2" max="2" width="16.28515625" customWidth="1"/>
    <col min="3" max="16" width="13.7109375" customWidth="1"/>
    <col min="17" max="17" width="15.7109375" customWidth="1"/>
    <col min="18" max="18" width="14.7109375" customWidth="1"/>
  </cols>
  <sheetData>
    <row r="1" spans="1:19" s="45" customFormat="1" ht="18" x14ac:dyDescent="0.25">
      <c r="A1" s="13" t="s">
        <v>1</v>
      </c>
      <c r="B1" s="13" t="s">
        <v>2</v>
      </c>
      <c r="C1" s="13" t="s">
        <v>3</v>
      </c>
      <c r="D1" s="13">
        <f>('Balanced Spending Plan'!F3)</f>
        <v>0</v>
      </c>
      <c r="R1" s="132" t="s">
        <v>18</v>
      </c>
    </row>
    <row r="2" spans="1:19" s="132" customFormat="1" x14ac:dyDescent="0.2">
      <c r="C2" s="132" t="s">
        <v>27</v>
      </c>
      <c r="J2" s="101" t="s">
        <v>97</v>
      </c>
      <c r="M2" s="132" t="s">
        <v>99</v>
      </c>
      <c r="P2" s="132" t="s">
        <v>95</v>
      </c>
      <c r="Q2" s="132" t="s">
        <v>22</v>
      </c>
      <c r="R2" s="132" t="s">
        <v>49</v>
      </c>
    </row>
    <row r="3" spans="1:19" s="132" customFormat="1" x14ac:dyDescent="0.2">
      <c r="A3" s="132" t="s">
        <v>4</v>
      </c>
      <c r="B3" s="132" t="s">
        <v>5</v>
      </c>
      <c r="C3" s="132" t="s">
        <v>28</v>
      </c>
      <c r="D3" s="132" t="s">
        <v>6</v>
      </c>
      <c r="E3" s="132" t="s">
        <v>7</v>
      </c>
      <c r="F3" s="132" t="s">
        <v>8</v>
      </c>
      <c r="G3" s="132" t="s">
        <v>25</v>
      </c>
      <c r="H3" s="132" t="s">
        <v>26</v>
      </c>
      <c r="I3" s="132" t="s">
        <v>9</v>
      </c>
      <c r="J3" s="132" t="s">
        <v>96</v>
      </c>
      <c r="K3" s="132" t="s">
        <v>10</v>
      </c>
      <c r="L3" s="132" t="s">
        <v>11</v>
      </c>
      <c r="M3" s="132" t="s">
        <v>92</v>
      </c>
      <c r="N3" s="132" t="s">
        <v>12</v>
      </c>
      <c r="O3" s="132" t="s">
        <v>29</v>
      </c>
      <c r="P3" s="132" t="s">
        <v>94</v>
      </c>
      <c r="Q3" s="132" t="s">
        <v>23</v>
      </c>
      <c r="R3" s="132" t="s">
        <v>24</v>
      </c>
    </row>
    <row r="4" spans="1:19" s="1" customFormat="1" ht="25.5" x14ac:dyDescent="0.2">
      <c r="A4" s="161" t="s">
        <v>13</v>
      </c>
      <c r="B4" s="162">
        <f>('Balanced Spending Plan'!B7)</f>
        <v>0</v>
      </c>
      <c r="C4" s="162">
        <f>('Balanced Spending Plan'!C7)</f>
        <v>0</v>
      </c>
      <c r="D4" s="162">
        <f>('Balanced Spending Plan'!D7)</f>
        <v>0</v>
      </c>
      <c r="E4" s="162">
        <f>('Balanced Spending Plan'!E7)</f>
        <v>0</v>
      </c>
      <c r="F4" s="162">
        <f>('Balanced Spending Plan'!F7)</f>
        <v>0</v>
      </c>
      <c r="G4" s="162">
        <f>('Balanced Spending Plan'!G7)</f>
        <v>0</v>
      </c>
      <c r="H4" s="162">
        <f>('Balanced Spending Plan'!H7)</f>
        <v>0</v>
      </c>
      <c r="I4" s="162">
        <f>('Balanced Spending Plan'!I7)</f>
        <v>0</v>
      </c>
      <c r="J4" s="162">
        <f>('Balanced Spending Plan'!J7)</f>
        <v>0</v>
      </c>
      <c r="K4" s="162">
        <f>('Balanced Spending Plan'!K7)</f>
        <v>0</v>
      </c>
      <c r="L4" s="162">
        <f>('Balanced Spending Plan'!L7)</f>
        <v>0</v>
      </c>
      <c r="M4" s="162">
        <f>('Balanced Spending Plan'!M7)</f>
        <v>0</v>
      </c>
      <c r="N4" s="162">
        <f>('Balanced Spending Plan'!N7)</f>
        <v>0</v>
      </c>
      <c r="O4" s="162">
        <f>('Balanced Spending Plan'!O7)</f>
        <v>0</v>
      </c>
      <c r="P4" s="162">
        <f>('Balanced Spending Plan'!P7)</f>
        <v>0</v>
      </c>
      <c r="Q4" s="162">
        <f>('Balanced Spending Plan'!Q7)</f>
        <v>0</v>
      </c>
      <c r="R4" s="162">
        <f>('Balanced Spending Plan'!R7)</f>
        <v>0</v>
      </c>
      <c r="S4" s="163"/>
    </row>
    <row r="5" spans="1:19" x14ac:dyDescent="0.2">
      <c r="A5" s="132" t="s">
        <v>0</v>
      </c>
      <c r="B5" s="164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50"/>
    </row>
    <row r="6" spans="1:19" x14ac:dyDescent="0.2">
      <c r="A6" s="132">
        <v>1</v>
      </c>
      <c r="B6" s="166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3">
        <f t="shared" ref="Q6:Q20" si="0">SUM(C6:P6)</f>
        <v>0</v>
      </c>
      <c r="R6" s="163">
        <f>+B6-Q6</f>
        <v>0</v>
      </c>
      <c r="S6" s="150"/>
    </row>
    <row r="7" spans="1:19" x14ac:dyDescent="0.2">
      <c r="A7" s="132">
        <v>2</v>
      </c>
      <c r="B7" s="166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3">
        <f t="shared" si="0"/>
        <v>0</v>
      </c>
      <c r="R7" s="163">
        <f>+B7-Q7+R6</f>
        <v>0</v>
      </c>
      <c r="S7" s="150"/>
    </row>
    <row r="8" spans="1:19" x14ac:dyDescent="0.2">
      <c r="A8" s="132">
        <v>3</v>
      </c>
      <c r="B8" s="166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3">
        <f t="shared" si="0"/>
        <v>0</v>
      </c>
      <c r="R8" s="163">
        <f t="shared" ref="R8:R37" si="1">+B8-Q8+R7</f>
        <v>0</v>
      </c>
      <c r="S8" s="150"/>
    </row>
    <row r="9" spans="1:19" x14ac:dyDescent="0.2">
      <c r="A9" s="132">
        <v>4</v>
      </c>
      <c r="B9" s="166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3">
        <f t="shared" si="0"/>
        <v>0</v>
      </c>
      <c r="R9" s="163">
        <f t="shared" si="1"/>
        <v>0</v>
      </c>
      <c r="S9" s="150"/>
    </row>
    <row r="10" spans="1:19" x14ac:dyDescent="0.2">
      <c r="A10" s="132">
        <v>5</v>
      </c>
      <c r="B10" s="166"/>
      <c r="C10" s="167"/>
      <c r="D10" s="167"/>
      <c r="E10" s="167"/>
      <c r="F10" s="168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3">
        <f t="shared" si="0"/>
        <v>0</v>
      </c>
      <c r="R10" s="163">
        <f t="shared" si="1"/>
        <v>0</v>
      </c>
      <c r="S10" s="150"/>
    </row>
    <row r="11" spans="1:19" x14ac:dyDescent="0.2">
      <c r="A11" s="132">
        <v>6</v>
      </c>
      <c r="B11" s="166"/>
      <c r="C11" s="167"/>
      <c r="D11" s="167"/>
      <c r="E11" s="168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3">
        <f t="shared" si="0"/>
        <v>0</v>
      </c>
      <c r="R11" s="163">
        <f t="shared" si="1"/>
        <v>0</v>
      </c>
      <c r="S11" s="150"/>
    </row>
    <row r="12" spans="1:19" x14ac:dyDescent="0.2">
      <c r="A12" s="132">
        <v>7</v>
      </c>
      <c r="B12" s="166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3">
        <f t="shared" si="0"/>
        <v>0</v>
      </c>
      <c r="R12" s="163">
        <f t="shared" si="1"/>
        <v>0</v>
      </c>
      <c r="S12" s="150"/>
    </row>
    <row r="13" spans="1:19" x14ac:dyDescent="0.2">
      <c r="A13" s="132">
        <v>8</v>
      </c>
      <c r="B13" s="166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3">
        <f t="shared" si="0"/>
        <v>0</v>
      </c>
      <c r="R13" s="163">
        <f t="shared" si="1"/>
        <v>0</v>
      </c>
      <c r="S13" s="150"/>
    </row>
    <row r="14" spans="1:19" x14ac:dyDescent="0.2">
      <c r="A14" s="132">
        <v>9</v>
      </c>
      <c r="B14" s="166"/>
      <c r="C14" s="167"/>
      <c r="D14" s="167"/>
      <c r="E14" s="167"/>
      <c r="F14" s="167"/>
      <c r="G14" s="167"/>
      <c r="H14" s="168"/>
      <c r="I14" s="167"/>
      <c r="J14" s="167"/>
      <c r="K14" s="167"/>
      <c r="L14" s="167"/>
      <c r="M14" s="167"/>
      <c r="N14" s="167"/>
      <c r="O14" s="167"/>
      <c r="P14" s="167"/>
      <c r="Q14" s="163">
        <f t="shared" si="0"/>
        <v>0</v>
      </c>
      <c r="R14" s="163">
        <f t="shared" si="1"/>
        <v>0</v>
      </c>
      <c r="S14" s="150"/>
    </row>
    <row r="15" spans="1:19" x14ac:dyDescent="0.2">
      <c r="A15" s="132">
        <v>10</v>
      </c>
      <c r="B15" s="166"/>
      <c r="C15" s="167"/>
      <c r="D15" s="167"/>
      <c r="E15" s="167"/>
      <c r="F15" s="167"/>
      <c r="G15" s="167"/>
      <c r="H15" s="168"/>
      <c r="I15" s="167"/>
      <c r="J15" s="167"/>
      <c r="K15" s="167"/>
      <c r="L15" s="167"/>
      <c r="M15" s="167"/>
      <c r="N15" s="167"/>
      <c r="O15" s="167"/>
      <c r="P15" s="167"/>
      <c r="Q15" s="163">
        <f t="shared" si="0"/>
        <v>0</v>
      </c>
      <c r="R15" s="163">
        <f t="shared" si="1"/>
        <v>0</v>
      </c>
      <c r="S15" s="150"/>
    </row>
    <row r="16" spans="1:19" x14ac:dyDescent="0.2">
      <c r="A16" s="132">
        <v>11</v>
      </c>
      <c r="B16" s="166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3">
        <f t="shared" si="0"/>
        <v>0</v>
      </c>
      <c r="R16" s="163">
        <f t="shared" si="1"/>
        <v>0</v>
      </c>
      <c r="S16" s="150"/>
    </row>
    <row r="17" spans="1:20" x14ac:dyDescent="0.2">
      <c r="A17" s="132">
        <v>12</v>
      </c>
      <c r="B17" s="166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3">
        <f t="shared" si="0"/>
        <v>0</v>
      </c>
      <c r="R17" s="163">
        <f t="shared" si="1"/>
        <v>0</v>
      </c>
      <c r="S17" s="150"/>
    </row>
    <row r="18" spans="1:20" x14ac:dyDescent="0.2">
      <c r="A18" s="132">
        <v>13</v>
      </c>
      <c r="B18" s="166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3">
        <f t="shared" si="0"/>
        <v>0</v>
      </c>
      <c r="R18" s="163">
        <f t="shared" si="1"/>
        <v>0</v>
      </c>
      <c r="S18" s="150"/>
    </row>
    <row r="19" spans="1:20" x14ac:dyDescent="0.2">
      <c r="A19" s="132">
        <v>14</v>
      </c>
      <c r="B19" s="166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3">
        <f t="shared" si="0"/>
        <v>0</v>
      </c>
      <c r="R19" s="163">
        <f t="shared" si="1"/>
        <v>0</v>
      </c>
      <c r="S19" s="150"/>
    </row>
    <row r="20" spans="1:20" ht="13.5" thickBot="1" x14ac:dyDescent="0.25">
      <c r="A20" s="132">
        <v>15</v>
      </c>
      <c r="B20" s="166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3">
        <f t="shared" si="0"/>
        <v>0</v>
      </c>
      <c r="R20" s="163">
        <f t="shared" si="1"/>
        <v>0</v>
      </c>
      <c r="S20" s="150"/>
    </row>
    <row r="21" spans="1:20" s="1" customFormat="1" ht="26.25" thickBot="1" x14ac:dyDescent="0.25">
      <c r="A21" s="169" t="s">
        <v>14</v>
      </c>
      <c r="B21" s="170">
        <f>SUM(B6:B20)</f>
        <v>0</v>
      </c>
      <c r="C21" s="171">
        <f t="shared" ref="C21:P21" si="2">SUM(C6:C20)</f>
        <v>0</v>
      </c>
      <c r="D21" s="171">
        <f t="shared" si="2"/>
        <v>0</v>
      </c>
      <c r="E21" s="171">
        <f t="shared" si="2"/>
        <v>0</v>
      </c>
      <c r="F21" s="171">
        <f t="shared" si="2"/>
        <v>0</v>
      </c>
      <c r="G21" s="171">
        <f t="shared" si="2"/>
        <v>0</v>
      </c>
      <c r="H21" s="171">
        <f t="shared" si="2"/>
        <v>0</v>
      </c>
      <c r="I21" s="171">
        <f t="shared" si="2"/>
        <v>0</v>
      </c>
      <c r="J21" s="171">
        <f t="shared" si="2"/>
        <v>0</v>
      </c>
      <c r="K21" s="171">
        <f t="shared" si="2"/>
        <v>0</v>
      </c>
      <c r="L21" s="171">
        <f t="shared" si="2"/>
        <v>0</v>
      </c>
      <c r="M21" s="171">
        <f t="shared" si="2"/>
        <v>0</v>
      </c>
      <c r="N21" s="171">
        <f t="shared" si="2"/>
        <v>0</v>
      </c>
      <c r="O21" s="171">
        <f t="shared" si="2"/>
        <v>0</v>
      </c>
      <c r="P21" s="171">
        <f t="shared" si="2"/>
        <v>0</v>
      </c>
      <c r="Q21" s="171">
        <f>SUM(C21:P21)</f>
        <v>0</v>
      </c>
      <c r="R21" s="172">
        <f>+B21-Q21</f>
        <v>0</v>
      </c>
      <c r="S21" s="163"/>
      <c r="T21"/>
    </row>
    <row r="22" spans="1:20" x14ac:dyDescent="0.2">
      <c r="A22" s="132">
        <v>16</v>
      </c>
      <c r="B22" s="166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3">
        <f t="shared" ref="Q22:Q37" si="3">SUM(C22:P22)</f>
        <v>0</v>
      </c>
      <c r="R22" s="163">
        <f t="shared" si="1"/>
        <v>0</v>
      </c>
      <c r="S22" s="150"/>
    </row>
    <row r="23" spans="1:20" x14ac:dyDescent="0.2">
      <c r="A23" s="132">
        <v>17</v>
      </c>
      <c r="B23" s="166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3">
        <f t="shared" si="3"/>
        <v>0</v>
      </c>
      <c r="R23" s="163">
        <f t="shared" si="1"/>
        <v>0</v>
      </c>
      <c r="S23" s="150"/>
    </row>
    <row r="24" spans="1:20" x14ac:dyDescent="0.2">
      <c r="A24" s="132">
        <v>18</v>
      </c>
      <c r="B24" s="166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3">
        <f t="shared" si="3"/>
        <v>0</v>
      </c>
      <c r="R24" s="163">
        <f t="shared" si="1"/>
        <v>0</v>
      </c>
      <c r="S24" s="150"/>
    </row>
    <row r="25" spans="1:20" x14ac:dyDescent="0.2">
      <c r="A25" s="132">
        <v>19</v>
      </c>
      <c r="B25" s="166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3">
        <f t="shared" si="3"/>
        <v>0</v>
      </c>
      <c r="R25" s="163">
        <f t="shared" si="1"/>
        <v>0</v>
      </c>
      <c r="S25" s="150"/>
    </row>
    <row r="26" spans="1:20" x14ac:dyDescent="0.2">
      <c r="A26" s="132">
        <v>20</v>
      </c>
      <c r="B26" s="166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3">
        <f t="shared" si="3"/>
        <v>0</v>
      </c>
      <c r="R26" s="163">
        <f t="shared" si="1"/>
        <v>0</v>
      </c>
      <c r="S26" s="150"/>
    </row>
    <row r="27" spans="1:20" x14ac:dyDescent="0.2">
      <c r="A27" s="132">
        <v>21</v>
      </c>
      <c r="B27" s="166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3">
        <f t="shared" si="3"/>
        <v>0</v>
      </c>
      <c r="R27" s="163">
        <f t="shared" si="1"/>
        <v>0</v>
      </c>
      <c r="S27" s="150"/>
    </row>
    <row r="28" spans="1:20" x14ac:dyDescent="0.2">
      <c r="A28" s="132">
        <v>22</v>
      </c>
      <c r="B28" s="166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3">
        <f t="shared" si="3"/>
        <v>0</v>
      </c>
      <c r="R28" s="163">
        <f t="shared" si="1"/>
        <v>0</v>
      </c>
      <c r="S28" s="150"/>
    </row>
    <row r="29" spans="1:20" x14ac:dyDescent="0.2">
      <c r="A29" s="132">
        <v>23</v>
      </c>
      <c r="B29" s="166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3">
        <f t="shared" si="3"/>
        <v>0</v>
      </c>
      <c r="R29" s="163">
        <f t="shared" si="1"/>
        <v>0</v>
      </c>
      <c r="S29" s="150"/>
    </row>
    <row r="30" spans="1:20" x14ac:dyDescent="0.2">
      <c r="A30" s="132">
        <v>24</v>
      </c>
      <c r="B30" s="166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3">
        <f t="shared" si="3"/>
        <v>0</v>
      </c>
      <c r="R30" s="163">
        <f t="shared" si="1"/>
        <v>0</v>
      </c>
      <c r="S30" s="150"/>
    </row>
    <row r="31" spans="1:20" x14ac:dyDescent="0.2">
      <c r="A31" s="132">
        <v>25</v>
      </c>
      <c r="B31" s="166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3">
        <f t="shared" si="3"/>
        <v>0</v>
      </c>
      <c r="R31" s="163">
        <f t="shared" si="1"/>
        <v>0</v>
      </c>
      <c r="S31" s="150"/>
    </row>
    <row r="32" spans="1:20" x14ac:dyDescent="0.2">
      <c r="A32" s="132">
        <v>26</v>
      </c>
      <c r="B32" s="166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3">
        <f t="shared" si="3"/>
        <v>0</v>
      </c>
      <c r="R32" s="163">
        <f t="shared" si="1"/>
        <v>0</v>
      </c>
      <c r="S32" s="150"/>
    </row>
    <row r="33" spans="1:19" x14ac:dyDescent="0.2">
      <c r="A33" s="132">
        <v>27</v>
      </c>
      <c r="B33" s="166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3">
        <f t="shared" si="3"/>
        <v>0</v>
      </c>
      <c r="R33" s="163">
        <f t="shared" si="1"/>
        <v>0</v>
      </c>
      <c r="S33" s="150"/>
    </row>
    <row r="34" spans="1:19" x14ac:dyDescent="0.2">
      <c r="A34" s="132">
        <v>28</v>
      </c>
      <c r="B34" s="166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3">
        <f t="shared" si="3"/>
        <v>0</v>
      </c>
      <c r="R34" s="163">
        <f t="shared" si="1"/>
        <v>0</v>
      </c>
      <c r="S34" s="150"/>
    </row>
    <row r="35" spans="1:19" x14ac:dyDescent="0.2">
      <c r="A35" s="132">
        <v>29</v>
      </c>
      <c r="B35" s="166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3">
        <f t="shared" si="3"/>
        <v>0</v>
      </c>
      <c r="R35" s="163">
        <f t="shared" si="1"/>
        <v>0</v>
      </c>
      <c r="S35" s="150"/>
    </row>
    <row r="36" spans="1:19" x14ac:dyDescent="0.2">
      <c r="A36" s="132">
        <v>30</v>
      </c>
      <c r="B36" s="166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3">
        <f t="shared" si="3"/>
        <v>0</v>
      </c>
      <c r="R36" s="163">
        <f t="shared" si="1"/>
        <v>0</v>
      </c>
      <c r="S36" s="150"/>
    </row>
    <row r="37" spans="1:19" ht="13.5" thickBot="1" x14ac:dyDescent="0.25">
      <c r="A37" s="132">
        <v>31</v>
      </c>
      <c r="B37" s="173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63">
        <f t="shared" si="3"/>
        <v>0</v>
      </c>
      <c r="R37" s="163">
        <f t="shared" si="1"/>
        <v>0</v>
      </c>
      <c r="S37" s="150"/>
    </row>
    <row r="38" spans="1:19" ht="26.25" thickBot="1" x14ac:dyDescent="0.25">
      <c r="A38" s="161" t="s">
        <v>41</v>
      </c>
      <c r="B38" s="175">
        <f>SUM(B21:B37)</f>
        <v>0</v>
      </c>
      <c r="C38" s="131">
        <f t="shared" ref="C38:P38" si="4">SUM(C21:C37)</f>
        <v>0</v>
      </c>
      <c r="D38" s="131">
        <f t="shared" si="4"/>
        <v>0</v>
      </c>
      <c r="E38" s="131">
        <f t="shared" si="4"/>
        <v>0</v>
      </c>
      <c r="F38" s="131">
        <f t="shared" si="4"/>
        <v>0</v>
      </c>
      <c r="G38" s="131">
        <f t="shared" si="4"/>
        <v>0</v>
      </c>
      <c r="H38" s="131">
        <f t="shared" si="4"/>
        <v>0</v>
      </c>
      <c r="I38" s="131">
        <f t="shared" si="4"/>
        <v>0</v>
      </c>
      <c r="J38" s="131">
        <f t="shared" si="4"/>
        <v>0</v>
      </c>
      <c r="K38" s="131">
        <f t="shared" si="4"/>
        <v>0</v>
      </c>
      <c r="L38" s="131">
        <f t="shared" si="4"/>
        <v>0</v>
      </c>
      <c r="M38" s="131">
        <f t="shared" si="4"/>
        <v>0</v>
      </c>
      <c r="N38" s="131">
        <f t="shared" si="4"/>
        <v>0</v>
      </c>
      <c r="O38" s="131">
        <f t="shared" si="4"/>
        <v>0</v>
      </c>
      <c r="P38" s="131">
        <f t="shared" si="4"/>
        <v>0</v>
      </c>
      <c r="Q38" s="131">
        <f>SUM(C38:P38)</f>
        <v>0</v>
      </c>
      <c r="R38" s="172">
        <f>+B38-Q38</f>
        <v>0</v>
      </c>
      <c r="S38" s="150"/>
    </row>
    <row r="39" spans="1:19" ht="25.5" x14ac:dyDescent="0.2">
      <c r="A39" s="161" t="s">
        <v>42</v>
      </c>
      <c r="B39" s="175">
        <f>-B4+B38</f>
        <v>0</v>
      </c>
      <c r="C39" s="131">
        <f t="shared" ref="C39:Q39" si="5">+C4-C38</f>
        <v>0</v>
      </c>
      <c r="D39" s="131">
        <f t="shared" si="5"/>
        <v>0</v>
      </c>
      <c r="E39" s="131">
        <f t="shared" si="5"/>
        <v>0</v>
      </c>
      <c r="F39" s="131">
        <f t="shared" si="5"/>
        <v>0</v>
      </c>
      <c r="G39" s="131">
        <f t="shared" si="5"/>
        <v>0</v>
      </c>
      <c r="H39" s="131">
        <f t="shared" si="5"/>
        <v>0</v>
      </c>
      <c r="I39" s="131">
        <f t="shared" si="5"/>
        <v>0</v>
      </c>
      <c r="J39" s="131">
        <f t="shared" si="5"/>
        <v>0</v>
      </c>
      <c r="K39" s="131">
        <f t="shared" si="5"/>
        <v>0</v>
      </c>
      <c r="L39" s="131">
        <f t="shared" si="5"/>
        <v>0</v>
      </c>
      <c r="M39" s="131">
        <f t="shared" si="5"/>
        <v>0</v>
      </c>
      <c r="N39" s="131">
        <f t="shared" si="5"/>
        <v>0</v>
      </c>
      <c r="O39" s="131">
        <f t="shared" si="5"/>
        <v>0</v>
      </c>
      <c r="P39" s="131">
        <f t="shared" si="5"/>
        <v>0</v>
      </c>
      <c r="Q39" s="131">
        <f t="shared" si="5"/>
        <v>0</v>
      </c>
      <c r="R39" s="131">
        <f>+R4+R38</f>
        <v>0</v>
      </c>
      <c r="S39" s="150"/>
    </row>
    <row r="40" spans="1:19" x14ac:dyDescent="0.2">
      <c r="A40" s="132"/>
      <c r="B40" s="176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50"/>
    </row>
    <row r="41" spans="1:19" ht="25.5" x14ac:dyDescent="0.2">
      <c r="A41" s="161" t="s">
        <v>15</v>
      </c>
      <c r="B41" s="162">
        <f>B4</f>
        <v>0</v>
      </c>
      <c r="C41" s="162">
        <f>C4</f>
        <v>0</v>
      </c>
      <c r="D41" s="162">
        <f t="shared" ref="D41:P41" si="6">D4</f>
        <v>0</v>
      </c>
      <c r="E41" s="162">
        <f t="shared" si="6"/>
        <v>0</v>
      </c>
      <c r="F41" s="162">
        <f t="shared" si="6"/>
        <v>0</v>
      </c>
      <c r="G41" s="162">
        <f t="shared" si="6"/>
        <v>0</v>
      </c>
      <c r="H41" s="162">
        <f t="shared" si="6"/>
        <v>0</v>
      </c>
      <c r="I41" s="162">
        <f t="shared" si="6"/>
        <v>0</v>
      </c>
      <c r="J41" s="162">
        <f t="shared" si="6"/>
        <v>0</v>
      </c>
      <c r="K41" s="162">
        <f t="shared" si="6"/>
        <v>0</v>
      </c>
      <c r="L41" s="162">
        <f t="shared" si="6"/>
        <v>0</v>
      </c>
      <c r="M41" s="162">
        <f t="shared" si="6"/>
        <v>0</v>
      </c>
      <c r="N41" s="162">
        <f t="shared" si="6"/>
        <v>0</v>
      </c>
      <c r="O41" s="162">
        <f t="shared" si="6"/>
        <v>0</v>
      </c>
      <c r="P41" s="162">
        <f t="shared" si="6"/>
        <v>0</v>
      </c>
      <c r="Q41" s="162">
        <f>'Balanced Spending Plan'!Q7</f>
        <v>0</v>
      </c>
      <c r="R41" s="162">
        <f>'Balanced Spending Plan'!R22</f>
        <v>0</v>
      </c>
      <c r="S41" s="150"/>
    </row>
    <row r="42" spans="1:19" ht="25.5" x14ac:dyDescent="0.2">
      <c r="A42" s="161" t="s">
        <v>43</v>
      </c>
      <c r="B42" s="175">
        <f>SUM(B21:B37)</f>
        <v>0</v>
      </c>
      <c r="C42" s="175">
        <f t="shared" ref="C42:P42" si="7">SUM(C21:C37)</f>
        <v>0</v>
      </c>
      <c r="D42" s="175">
        <f t="shared" si="7"/>
        <v>0</v>
      </c>
      <c r="E42" s="175">
        <f t="shared" si="7"/>
        <v>0</v>
      </c>
      <c r="F42" s="175">
        <f t="shared" si="7"/>
        <v>0</v>
      </c>
      <c r="G42" s="175">
        <f t="shared" si="7"/>
        <v>0</v>
      </c>
      <c r="H42" s="175">
        <f t="shared" si="7"/>
        <v>0</v>
      </c>
      <c r="I42" s="175">
        <f t="shared" si="7"/>
        <v>0</v>
      </c>
      <c r="J42" s="175">
        <f t="shared" si="7"/>
        <v>0</v>
      </c>
      <c r="K42" s="175">
        <f t="shared" si="7"/>
        <v>0</v>
      </c>
      <c r="L42" s="175">
        <f t="shared" si="7"/>
        <v>0</v>
      </c>
      <c r="M42" s="175">
        <f t="shared" si="7"/>
        <v>0</v>
      </c>
      <c r="N42" s="175">
        <f t="shared" si="7"/>
        <v>0</v>
      </c>
      <c r="O42" s="175">
        <f t="shared" si="7"/>
        <v>0</v>
      </c>
      <c r="P42" s="175">
        <f t="shared" si="7"/>
        <v>0</v>
      </c>
      <c r="Q42" s="162">
        <f>SUM(C38:P38)</f>
        <v>0</v>
      </c>
      <c r="R42" s="162">
        <f>B38-SUM(C38:P38)</f>
        <v>0</v>
      </c>
      <c r="S42" s="150"/>
    </row>
    <row r="43" spans="1:19" ht="25.5" x14ac:dyDescent="0.2">
      <c r="A43" s="161" t="s">
        <v>44</v>
      </c>
      <c r="B43" s="175">
        <f>-B41+B42</f>
        <v>0</v>
      </c>
      <c r="C43" s="175">
        <f>-C41+C42</f>
        <v>0</v>
      </c>
      <c r="D43" s="162">
        <f t="shared" ref="D43:Q43" si="8">+D41-D42</f>
        <v>0</v>
      </c>
      <c r="E43" s="162">
        <f t="shared" si="8"/>
        <v>0</v>
      </c>
      <c r="F43" s="162">
        <f t="shared" si="8"/>
        <v>0</v>
      </c>
      <c r="G43" s="162">
        <f t="shared" si="8"/>
        <v>0</v>
      </c>
      <c r="H43" s="162">
        <f t="shared" si="8"/>
        <v>0</v>
      </c>
      <c r="I43" s="162">
        <f t="shared" si="8"/>
        <v>0</v>
      </c>
      <c r="J43" s="162">
        <f t="shared" si="8"/>
        <v>0</v>
      </c>
      <c r="K43" s="162">
        <f t="shared" si="8"/>
        <v>0</v>
      </c>
      <c r="L43" s="162">
        <f t="shared" si="8"/>
        <v>0</v>
      </c>
      <c r="M43" s="162">
        <f t="shared" si="8"/>
        <v>0</v>
      </c>
      <c r="N43" s="162">
        <f t="shared" si="8"/>
        <v>0</v>
      </c>
      <c r="O43" s="162">
        <f t="shared" si="8"/>
        <v>0</v>
      </c>
      <c r="P43" s="162">
        <f t="shared" si="8"/>
        <v>0</v>
      </c>
      <c r="Q43" s="162">
        <f t="shared" si="8"/>
        <v>0</v>
      </c>
      <c r="R43" s="162">
        <f>+R41+R42</f>
        <v>0</v>
      </c>
      <c r="S43" s="150"/>
    </row>
    <row r="44" spans="1:19" x14ac:dyDescent="0.2">
      <c r="A44" s="132"/>
      <c r="B44" s="162"/>
      <c r="S44" s="150"/>
    </row>
    <row r="45" spans="1:19" x14ac:dyDescent="0.2">
      <c r="A45" s="132"/>
      <c r="B45" s="132"/>
      <c r="C45" s="150"/>
      <c r="D45" s="150" t="s">
        <v>18</v>
      </c>
      <c r="E45" s="150"/>
      <c r="F45" s="150"/>
      <c r="G45" s="150"/>
      <c r="H45" s="132" t="s">
        <v>48</v>
      </c>
      <c r="I45" s="150"/>
      <c r="J45" s="150"/>
      <c r="K45" s="132"/>
      <c r="L45" s="132" t="s">
        <v>21</v>
      </c>
      <c r="M45" s="132"/>
      <c r="N45" s="150"/>
      <c r="O45" s="150"/>
      <c r="P45" s="150"/>
      <c r="Q45" s="150"/>
      <c r="R45" s="150"/>
      <c r="S45" s="150"/>
    </row>
    <row r="46" spans="1:19" x14ac:dyDescent="0.2">
      <c r="A46" s="161" t="s">
        <v>16</v>
      </c>
      <c r="B46" s="161"/>
      <c r="C46" s="178" t="s">
        <v>19</v>
      </c>
      <c r="D46" s="179"/>
      <c r="E46" s="180">
        <f>+B38</f>
        <v>0</v>
      </c>
      <c r="F46" s="150"/>
      <c r="G46" s="178" t="s">
        <v>19</v>
      </c>
      <c r="H46" s="179"/>
      <c r="I46" s="181">
        <v>0</v>
      </c>
      <c r="J46" s="150"/>
      <c r="K46" s="182" t="s">
        <v>19</v>
      </c>
      <c r="L46" s="183"/>
      <c r="M46" s="181">
        <f>+B42</f>
        <v>0</v>
      </c>
      <c r="N46" s="150"/>
      <c r="O46" s="150"/>
      <c r="P46" s="150"/>
      <c r="Q46" s="150"/>
      <c r="R46" s="150"/>
      <c r="S46" s="150"/>
    </row>
    <row r="47" spans="1:19" ht="18" x14ac:dyDescent="0.25">
      <c r="A47" s="161" t="s">
        <v>17</v>
      </c>
      <c r="B47" s="161"/>
      <c r="C47" s="184" t="s">
        <v>20</v>
      </c>
      <c r="D47" s="150"/>
      <c r="E47" s="185">
        <f>+Q38</f>
        <v>0</v>
      </c>
      <c r="F47" s="14" t="s">
        <v>47</v>
      </c>
      <c r="G47" s="184" t="s">
        <v>20</v>
      </c>
      <c r="H47" s="150"/>
      <c r="I47" s="186">
        <v>0</v>
      </c>
      <c r="J47" s="14" t="s">
        <v>46</v>
      </c>
      <c r="K47" s="187" t="s">
        <v>20</v>
      </c>
      <c r="L47" s="132"/>
      <c r="M47" s="186">
        <f>+Q42</f>
        <v>0</v>
      </c>
      <c r="N47" s="150"/>
      <c r="O47" s="150"/>
      <c r="P47" s="150"/>
      <c r="Q47" s="150"/>
      <c r="R47" s="150"/>
      <c r="S47" s="150"/>
    </row>
    <row r="48" spans="1:19" x14ac:dyDescent="0.2">
      <c r="A48" s="132"/>
      <c r="B48" s="132"/>
      <c r="C48" s="188" t="s">
        <v>50</v>
      </c>
      <c r="D48" s="189"/>
      <c r="E48" s="190">
        <f>+E46-E47</f>
        <v>0</v>
      </c>
      <c r="F48" s="150"/>
      <c r="G48" s="188" t="s">
        <v>50</v>
      </c>
      <c r="H48" s="189"/>
      <c r="I48" s="186">
        <f>+I46-I47</f>
        <v>0</v>
      </c>
      <c r="J48" s="150"/>
      <c r="K48" s="188" t="s">
        <v>50</v>
      </c>
      <c r="L48" s="191"/>
      <c r="M48" s="186">
        <f>+M46-M47</f>
        <v>0</v>
      </c>
      <c r="N48" s="150"/>
      <c r="O48" s="150"/>
      <c r="P48" s="150"/>
      <c r="Q48" s="150"/>
      <c r="R48" s="150"/>
      <c r="S48" s="150"/>
    </row>
    <row r="49" spans="1:19" x14ac:dyDescent="0.2">
      <c r="A49" s="132"/>
      <c r="B49" s="132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</row>
    <row r="50" spans="1:19" x14ac:dyDescent="0.2">
      <c r="A50" s="134" t="s">
        <v>103</v>
      </c>
      <c r="B50" s="132"/>
    </row>
    <row r="51" spans="1:19" x14ac:dyDescent="0.2">
      <c r="B51" s="13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51"/>
  <sheetViews>
    <sheetView tabSelected="1" zoomScale="90" zoomScaleNormal="90" zoomScalePageLayoutView="90" workbookViewId="0">
      <pane xSplit="1" ySplit="5" topLeftCell="B6" activePane="bottomRight" state="frozen"/>
      <selection activeCell="C42" sqref="C42"/>
      <selection pane="topRight" activeCell="C42" sqref="C42"/>
      <selection pane="bottomLeft" activeCell="C42" sqref="C42"/>
      <selection pane="bottomRight" activeCell="B26" sqref="B26"/>
    </sheetView>
  </sheetViews>
  <sheetFormatPr defaultColWidth="8.7109375" defaultRowHeight="12.75" x14ac:dyDescent="0.2"/>
  <cols>
    <col min="1" max="1" width="13.7109375" style="2" customWidth="1"/>
    <col min="2" max="2" width="16.28515625" customWidth="1"/>
    <col min="3" max="16" width="13.7109375" customWidth="1"/>
    <col min="17" max="17" width="15.7109375" customWidth="1"/>
    <col min="18" max="18" width="14.7109375" customWidth="1"/>
  </cols>
  <sheetData>
    <row r="1" spans="1:19" s="45" customFormat="1" ht="18" x14ac:dyDescent="0.25">
      <c r="A1" s="13" t="s">
        <v>1</v>
      </c>
      <c r="B1" s="13" t="s">
        <v>30</v>
      </c>
      <c r="C1" s="13" t="s">
        <v>3</v>
      </c>
      <c r="D1" s="13">
        <f>('Balanced Spending Plan'!F3)</f>
        <v>0</v>
      </c>
      <c r="R1" s="4" t="s">
        <v>18</v>
      </c>
    </row>
    <row r="2" spans="1:19" s="4" customFormat="1" x14ac:dyDescent="0.2">
      <c r="C2" s="4" t="s">
        <v>27</v>
      </c>
      <c r="J2" s="101" t="s">
        <v>97</v>
      </c>
      <c r="M2" s="4" t="s">
        <v>99</v>
      </c>
      <c r="P2" s="4" t="s">
        <v>95</v>
      </c>
      <c r="Q2" s="4" t="s">
        <v>22</v>
      </c>
      <c r="R2" s="4" t="s">
        <v>49</v>
      </c>
    </row>
    <row r="3" spans="1:19" s="4" customFormat="1" x14ac:dyDescent="0.2">
      <c r="A3" s="4" t="s">
        <v>4</v>
      </c>
      <c r="B3" s="4" t="s">
        <v>5</v>
      </c>
      <c r="C3" s="4" t="s">
        <v>28</v>
      </c>
      <c r="D3" s="4" t="s">
        <v>6</v>
      </c>
      <c r="E3" s="4" t="s">
        <v>7</v>
      </c>
      <c r="F3" s="4" t="s">
        <v>8</v>
      </c>
      <c r="G3" s="4" t="s">
        <v>25</v>
      </c>
      <c r="H3" s="4" t="s">
        <v>26</v>
      </c>
      <c r="I3" s="4" t="s">
        <v>9</v>
      </c>
      <c r="J3" s="4" t="s">
        <v>96</v>
      </c>
      <c r="K3" s="4" t="s">
        <v>10</v>
      </c>
      <c r="L3" s="4" t="s">
        <v>11</v>
      </c>
      <c r="M3" s="4" t="s">
        <v>92</v>
      </c>
      <c r="N3" s="4" t="s">
        <v>12</v>
      </c>
      <c r="O3" s="4" t="s">
        <v>29</v>
      </c>
      <c r="P3" s="4" t="s">
        <v>94</v>
      </c>
      <c r="Q3" s="4" t="s">
        <v>23</v>
      </c>
      <c r="R3" s="132" t="s">
        <v>24</v>
      </c>
    </row>
    <row r="4" spans="1:19" s="1" customFormat="1" ht="25.5" x14ac:dyDescent="0.2">
      <c r="A4" s="15" t="s">
        <v>13</v>
      </c>
      <c r="B4" s="30">
        <f>('Balanced Spending Plan'!B8)</f>
        <v>0</v>
      </c>
      <c r="C4" s="30">
        <f>('Balanced Spending Plan'!C8)</f>
        <v>0</v>
      </c>
      <c r="D4" s="30">
        <f>('Balanced Spending Plan'!D8)</f>
        <v>0</v>
      </c>
      <c r="E4" s="30">
        <f>('Balanced Spending Plan'!E8)</f>
        <v>0</v>
      </c>
      <c r="F4" s="30">
        <f>('Balanced Spending Plan'!F8)</f>
        <v>0</v>
      </c>
      <c r="G4" s="30">
        <f>('Balanced Spending Plan'!G8)</f>
        <v>0</v>
      </c>
      <c r="H4" s="30">
        <f>('Balanced Spending Plan'!H8)</f>
        <v>0</v>
      </c>
      <c r="I4" s="30">
        <f>('Balanced Spending Plan'!I8)</f>
        <v>0</v>
      </c>
      <c r="J4" s="30">
        <f>('Balanced Spending Plan'!J8)</f>
        <v>0</v>
      </c>
      <c r="K4" s="30">
        <f>('Balanced Spending Plan'!K8)</f>
        <v>0</v>
      </c>
      <c r="L4" s="30">
        <f>('Balanced Spending Plan'!L8)</f>
        <v>0</v>
      </c>
      <c r="M4" s="30">
        <f>('Balanced Spending Plan'!M8)</f>
        <v>0</v>
      </c>
      <c r="N4" s="30">
        <f>('Balanced Spending Plan'!N8)</f>
        <v>0</v>
      </c>
      <c r="O4" s="30">
        <f>('Balanced Spending Plan'!O8)</f>
        <v>0</v>
      </c>
      <c r="P4" s="30">
        <f>('Balanced Spending Plan'!P8)</f>
        <v>0</v>
      </c>
      <c r="Q4" s="30">
        <f>('Balanced Spending Plan'!Q8)</f>
        <v>0</v>
      </c>
      <c r="R4" s="30">
        <f>('Balanced Spending Plan'!R8)</f>
        <v>0</v>
      </c>
      <c r="S4" s="16"/>
    </row>
    <row r="5" spans="1:19" x14ac:dyDescent="0.2">
      <c r="A5" s="4" t="s">
        <v>0</v>
      </c>
      <c r="B5" s="31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3"/>
    </row>
    <row r="6" spans="1:19" x14ac:dyDescent="0.2">
      <c r="A6" s="4">
        <v>1</v>
      </c>
      <c r="B6" s="166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">
        <f t="shared" ref="Q6:Q20" si="0">SUM(C6:P6)</f>
        <v>0</v>
      </c>
      <c r="R6" s="16">
        <f>+B6-Q6</f>
        <v>0</v>
      </c>
      <c r="S6" s="3"/>
    </row>
    <row r="7" spans="1:19" x14ac:dyDescent="0.2">
      <c r="A7" s="4">
        <v>2</v>
      </c>
      <c r="B7" s="49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16">
        <f t="shared" si="0"/>
        <v>0</v>
      </c>
      <c r="R7" s="16">
        <f>+B7-Q7+R6</f>
        <v>0</v>
      </c>
      <c r="S7" s="3"/>
    </row>
    <row r="8" spans="1:19" x14ac:dyDescent="0.2">
      <c r="A8" s="4">
        <v>3</v>
      </c>
      <c r="B8" s="49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16">
        <f t="shared" si="0"/>
        <v>0</v>
      </c>
      <c r="R8" s="16">
        <f t="shared" ref="R8:R37" si="1">+B8-Q8+R7</f>
        <v>0</v>
      </c>
      <c r="S8" s="3"/>
    </row>
    <row r="9" spans="1:19" x14ac:dyDescent="0.2">
      <c r="A9" s="4">
        <v>4</v>
      </c>
      <c r="B9" s="49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16">
        <f t="shared" si="0"/>
        <v>0</v>
      </c>
      <c r="R9" s="16">
        <f t="shared" si="1"/>
        <v>0</v>
      </c>
      <c r="S9" s="3"/>
    </row>
    <row r="10" spans="1:19" x14ac:dyDescent="0.2">
      <c r="A10" s="4">
        <v>5</v>
      </c>
      <c r="B10" s="49"/>
      <c r="C10" s="42"/>
      <c r="D10" s="42"/>
      <c r="E10" s="42"/>
      <c r="F10" s="43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16">
        <f t="shared" si="0"/>
        <v>0</v>
      </c>
      <c r="R10" s="16">
        <f t="shared" si="1"/>
        <v>0</v>
      </c>
      <c r="S10" s="3"/>
    </row>
    <row r="11" spans="1:19" x14ac:dyDescent="0.2">
      <c r="A11" s="4">
        <v>6</v>
      </c>
      <c r="B11" s="49"/>
      <c r="C11" s="42"/>
      <c r="D11" s="42"/>
      <c r="E11" s="43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16">
        <f t="shared" si="0"/>
        <v>0</v>
      </c>
      <c r="R11" s="16">
        <f t="shared" si="1"/>
        <v>0</v>
      </c>
      <c r="S11" s="3"/>
    </row>
    <row r="12" spans="1:19" x14ac:dyDescent="0.2">
      <c r="A12" s="4">
        <v>7</v>
      </c>
      <c r="B12" s="49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16">
        <f t="shared" si="0"/>
        <v>0</v>
      </c>
      <c r="R12" s="16">
        <f t="shared" si="1"/>
        <v>0</v>
      </c>
      <c r="S12" s="3"/>
    </row>
    <row r="13" spans="1:19" x14ac:dyDescent="0.2">
      <c r="A13" s="4">
        <v>8</v>
      </c>
      <c r="B13" s="49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16">
        <f t="shared" si="0"/>
        <v>0</v>
      </c>
      <c r="R13" s="16">
        <f t="shared" si="1"/>
        <v>0</v>
      </c>
      <c r="S13" s="3"/>
    </row>
    <row r="14" spans="1:19" x14ac:dyDescent="0.2">
      <c r="A14" s="4">
        <v>9</v>
      </c>
      <c r="B14" s="49"/>
      <c r="C14" s="42"/>
      <c r="D14" s="42"/>
      <c r="E14" s="42"/>
      <c r="F14" s="42"/>
      <c r="G14" s="42"/>
      <c r="H14" s="43"/>
      <c r="I14" s="42"/>
      <c r="J14" s="42"/>
      <c r="K14" s="42"/>
      <c r="L14" s="42"/>
      <c r="M14" s="42"/>
      <c r="N14" s="42"/>
      <c r="O14" s="42"/>
      <c r="P14" s="42"/>
      <c r="Q14" s="16">
        <f t="shared" si="0"/>
        <v>0</v>
      </c>
      <c r="R14" s="16">
        <f t="shared" si="1"/>
        <v>0</v>
      </c>
      <c r="S14" s="3"/>
    </row>
    <row r="15" spans="1:19" x14ac:dyDescent="0.2">
      <c r="A15" s="4">
        <v>10</v>
      </c>
      <c r="B15" s="49"/>
      <c r="C15" s="42"/>
      <c r="D15" s="42"/>
      <c r="E15" s="42"/>
      <c r="F15" s="42"/>
      <c r="G15" s="42"/>
      <c r="H15" s="43"/>
      <c r="I15" s="42"/>
      <c r="J15" s="42"/>
      <c r="K15" s="42"/>
      <c r="L15" s="42"/>
      <c r="M15" s="42"/>
      <c r="N15" s="42"/>
      <c r="O15" s="42"/>
      <c r="P15" s="42"/>
      <c r="Q15" s="16">
        <f t="shared" si="0"/>
        <v>0</v>
      </c>
      <c r="R15" s="16">
        <f t="shared" si="1"/>
        <v>0</v>
      </c>
      <c r="S15" s="3"/>
    </row>
    <row r="16" spans="1:19" x14ac:dyDescent="0.2">
      <c r="A16" s="4">
        <v>11</v>
      </c>
      <c r="B16" s="49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16">
        <f t="shared" si="0"/>
        <v>0</v>
      </c>
      <c r="R16" s="16">
        <f t="shared" si="1"/>
        <v>0</v>
      </c>
      <c r="S16" s="3"/>
    </row>
    <row r="17" spans="1:20" x14ac:dyDescent="0.2">
      <c r="A17" s="4">
        <v>12</v>
      </c>
      <c r="B17" s="49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16">
        <f t="shared" si="0"/>
        <v>0</v>
      </c>
      <c r="R17" s="16">
        <f t="shared" si="1"/>
        <v>0</v>
      </c>
      <c r="S17" s="3"/>
    </row>
    <row r="18" spans="1:20" x14ac:dyDescent="0.2">
      <c r="A18" s="4">
        <v>13</v>
      </c>
      <c r="B18" s="49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16">
        <f t="shared" si="0"/>
        <v>0</v>
      </c>
      <c r="R18" s="16">
        <f t="shared" si="1"/>
        <v>0</v>
      </c>
      <c r="S18" s="3"/>
    </row>
    <row r="19" spans="1:20" x14ac:dyDescent="0.2">
      <c r="A19" s="4">
        <v>14</v>
      </c>
      <c r="B19" s="49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16">
        <f t="shared" si="0"/>
        <v>0</v>
      </c>
      <c r="R19" s="16">
        <f t="shared" si="1"/>
        <v>0</v>
      </c>
      <c r="S19" s="3"/>
    </row>
    <row r="20" spans="1:20" ht="13.5" thickBot="1" x14ac:dyDescent="0.25">
      <c r="A20" s="4">
        <v>15</v>
      </c>
      <c r="B20" s="49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16">
        <f t="shared" si="0"/>
        <v>0</v>
      </c>
      <c r="R20" s="16">
        <f t="shared" si="1"/>
        <v>0</v>
      </c>
      <c r="S20" s="3"/>
    </row>
    <row r="21" spans="1:20" s="1" customFormat="1" ht="26.25" thickBot="1" x14ac:dyDescent="0.25">
      <c r="A21" s="18" t="s">
        <v>14</v>
      </c>
      <c r="B21" s="32">
        <f>SUM(B6:B20)</f>
        <v>0</v>
      </c>
      <c r="C21" s="19">
        <f t="shared" ref="C21:P21" si="2">SUM(C6:C20)</f>
        <v>0</v>
      </c>
      <c r="D21" s="19">
        <f t="shared" si="2"/>
        <v>0</v>
      </c>
      <c r="E21" s="19">
        <f t="shared" si="2"/>
        <v>0</v>
      </c>
      <c r="F21" s="19">
        <f t="shared" si="2"/>
        <v>0</v>
      </c>
      <c r="G21" s="19">
        <f t="shared" si="2"/>
        <v>0</v>
      </c>
      <c r="H21" s="19">
        <f t="shared" si="2"/>
        <v>0</v>
      </c>
      <c r="I21" s="19">
        <f t="shared" si="2"/>
        <v>0</v>
      </c>
      <c r="J21" s="19">
        <f t="shared" si="2"/>
        <v>0</v>
      </c>
      <c r="K21" s="19">
        <f t="shared" si="2"/>
        <v>0</v>
      </c>
      <c r="L21" s="19">
        <f t="shared" si="2"/>
        <v>0</v>
      </c>
      <c r="M21" s="19">
        <f t="shared" si="2"/>
        <v>0</v>
      </c>
      <c r="N21" s="19">
        <f t="shared" si="2"/>
        <v>0</v>
      </c>
      <c r="O21" s="19">
        <f t="shared" si="2"/>
        <v>0</v>
      </c>
      <c r="P21" s="19">
        <f t="shared" si="2"/>
        <v>0</v>
      </c>
      <c r="Q21" s="19">
        <f>SUM(C21:P21)</f>
        <v>0</v>
      </c>
      <c r="R21" s="20">
        <f>+B21-Q21</f>
        <v>0</v>
      </c>
      <c r="S21" s="16"/>
      <c r="T21"/>
    </row>
    <row r="22" spans="1:20" x14ac:dyDescent="0.2">
      <c r="A22" s="4">
        <v>16</v>
      </c>
      <c r="B22" s="49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16">
        <f t="shared" ref="Q22:Q37" si="3">SUM(C22:P22)</f>
        <v>0</v>
      </c>
      <c r="R22" s="16">
        <f t="shared" si="1"/>
        <v>0</v>
      </c>
      <c r="S22" s="3"/>
    </row>
    <row r="23" spans="1:20" x14ac:dyDescent="0.2">
      <c r="A23" s="4">
        <v>17</v>
      </c>
      <c r="B23" s="49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16">
        <f t="shared" si="3"/>
        <v>0</v>
      </c>
      <c r="R23" s="16">
        <f t="shared" si="1"/>
        <v>0</v>
      </c>
      <c r="S23" s="3"/>
    </row>
    <row r="24" spans="1:20" x14ac:dyDescent="0.2">
      <c r="A24" s="4">
        <v>18</v>
      </c>
      <c r="B24" s="49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16">
        <f t="shared" si="3"/>
        <v>0</v>
      </c>
      <c r="R24" s="16">
        <f t="shared" si="1"/>
        <v>0</v>
      </c>
      <c r="S24" s="3"/>
    </row>
    <row r="25" spans="1:20" x14ac:dyDescent="0.2">
      <c r="A25" s="4">
        <v>19</v>
      </c>
      <c r="B25" s="49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16">
        <f t="shared" si="3"/>
        <v>0</v>
      </c>
      <c r="R25" s="16">
        <f t="shared" si="1"/>
        <v>0</v>
      </c>
      <c r="S25" s="3"/>
    </row>
    <row r="26" spans="1:20" x14ac:dyDescent="0.2">
      <c r="A26" s="4">
        <v>20</v>
      </c>
      <c r="B26" s="49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16">
        <f t="shared" si="3"/>
        <v>0</v>
      </c>
      <c r="R26" s="16">
        <f t="shared" si="1"/>
        <v>0</v>
      </c>
      <c r="S26" s="3"/>
    </row>
    <row r="27" spans="1:20" x14ac:dyDescent="0.2">
      <c r="A27" s="4">
        <v>21</v>
      </c>
      <c r="B27" s="49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16">
        <f t="shared" si="3"/>
        <v>0</v>
      </c>
      <c r="R27" s="16">
        <f t="shared" si="1"/>
        <v>0</v>
      </c>
      <c r="S27" s="3"/>
    </row>
    <row r="28" spans="1:20" x14ac:dyDescent="0.2">
      <c r="A28" s="4">
        <v>22</v>
      </c>
      <c r="B28" s="49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16">
        <f t="shared" si="3"/>
        <v>0</v>
      </c>
      <c r="R28" s="16">
        <f t="shared" si="1"/>
        <v>0</v>
      </c>
      <c r="S28" s="3"/>
    </row>
    <row r="29" spans="1:20" x14ac:dyDescent="0.2">
      <c r="A29" s="4">
        <v>23</v>
      </c>
      <c r="B29" s="49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16">
        <f t="shared" si="3"/>
        <v>0</v>
      </c>
      <c r="R29" s="16">
        <f t="shared" si="1"/>
        <v>0</v>
      </c>
      <c r="S29" s="3"/>
    </row>
    <row r="30" spans="1:20" x14ac:dyDescent="0.2">
      <c r="A30" s="4">
        <v>24</v>
      </c>
      <c r="B30" s="49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16">
        <f t="shared" si="3"/>
        <v>0</v>
      </c>
      <c r="R30" s="16">
        <f t="shared" si="1"/>
        <v>0</v>
      </c>
      <c r="S30" s="3"/>
    </row>
    <row r="31" spans="1:20" x14ac:dyDescent="0.2">
      <c r="A31" s="4">
        <v>25</v>
      </c>
      <c r="B31" s="49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16">
        <f t="shared" si="3"/>
        <v>0</v>
      </c>
      <c r="R31" s="16">
        <f t="shared" si="1"/>
        <v>0</v>
      </c>
      <c r="S31" s="3"/>
    </row>
    <row r="32" spans="1:20" x14ac:dyDescent="0.2">
      <c r="A32" s="4">
        <v>26</v>
      </c>
      <c r="B32" s="49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16">
        <f t="shared" si="3"/>
        <v>0</v>
      </c>
      <c r="R32" s="16">
        <f t="shared" si="1"/>
        <v>0</v>
      </c>
      <c r="S32" s="3"/>
    </row>
    <row r="33" spans="1:19" x14ac:dyDescent="0.2">
      <c r="A33" s="4">
        <v>27</v>
      </c>
      <c r="B33" s="49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16">
        <f t="shared" si="3"/>
        <v>0</v>
      </c>
      <c r="R33" s="16">
        <f t="shared" si="1"/>
        <v>0</v>
      </c>
      <c r="S33" s="3"/>
    </row>
    <row r="34" spans="1:19" x14ac:dyDescent="0.2">
      <c r="A34" s="4">
        <v>28</v>
      </c>
      <c r="B34" s="49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16">
        <f t="shared" si="3"/>
        <v>0</v>
      </c>
      <c r="R34" s="16">
        <f t="shared" si="1"/>
        <v>0</v>
      </c>
      <c r="S34" s="3"/>
    </row>
    <row r="35" spans="1:19" x14ac:dyDescent="0.2">
      <c r="A35" s="4">
        <v>29</v>
      </c>
      <c r="B35" s="49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16">
        <f t="shared" si="3"/>
        <v>0</v>
      </c>
      <c r="R35" s="16">
        <f t="shared" si="1"/>
        <v>0</v>
      </c>
      <c r="S35" s="3"/>
    </row>
    <row r="36" spans="1:19" x14ac:dyDescent="0.2">
      <c r="A36" s="4">
        <v>30</v>
      </c>
      <c r="B36" s="49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16">
        <f t="shared" si="3"/>
        <v>0</v>
      </c>
      <c r="R36" s="16">
        <f t="shared" si="1"/>
        <v>0</v>
      </c>
      <c r="S36" s="3"/>
    </row>
    <row r="37" spans="1:19" ht="13.5" thickBot="1" x14ac:dyDescent="0.25">
      <c r="A37" s="4">
        <v>31</v>
      </c>
      <c r="B37" s="50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16">
        <f t="shared" si="3"/>
        <v>0</v>
      </c>
      <c r="R37" s="16">
        <f t="shared" si="1"/>
        <v>0</v>
      </c>
      <c r="S37" s="3"/>
    </row>
    <row r="38" spans="1:19" ht="26.25" thickBot="1" x14ac:dyDescent="0.25">
      <c r="A38" s="15" t="s">
        <v>41</v>
      </c>
      <c r="B38" s="33">
        <f t="shared" ref="B38:P38" si="4">SUM(B21:B37)</f>
        <v>0</v>
      </c>
      <c r="C38" s="21">
        <f t="shared" si="4"/>
        <v>0</v>
      </c>
      <c r="D38" s="21">
        <f t="shared" si="4"/>
        <v>0</v>
      </c>
      <c r="E38" s="21">
        <f t="shared" si="4"/>
        <v>0</v>
      </c>
      <c r="F38" s="21">
        <f t="shared" si="4"/>
        <v>0</v>
      </c>
      <c r="G38" s="21">
        <f t="shared" si="4"/>
        <v>0</v>
      </c>
      <c r="H38" s="21">
        <f t="shared" si="4"/>
        <v>0</v>
      </c>
      <c r="I38" s="21">
        <f t="shared" si="4"/>
        <v>0</v>
      </c>
      <c r="J38" s="21">
        <f t="shared" si="4"/>
        <v>0</v>
      </c>
      <c r="K38" s="21">
        <f t="shared" si="4"/>
        <v>0</v>
      </c>
      <c r="L38" s="21">
        <f t="shared" si="4"/>
        <v>0</v>
      </c>
      <c r="M38" s="21">
        <f t="shared" si="4"/>
        <v>0</v>
      </c>
      <c r="N38" s="21">
        <f t="shared" si="4"/>
        <v>0</v>
      </c>
      <c r="O38" s="21">
        <f t="shared" si="4"/>
        <v>0</v>
      </c>
      <c r="P38" s="21">
        <f t="shared" si="4"/>
        <v>0</v>
      </c>
      <c r="Q38" s="21">
        <f>SUM(C38:P38)</f>
        <v>0</v>
      </c>
      <c r="R38" s="20">
        <f>+B38-Q38</f>
        <v>0</v>
      </c>
      <c r="S38" s="3"/>
    </row>
    <row r="39" spans="1:19" ht="25.5" x14ac:dyDescent="0.2">
      <c r="A39" s="15" t="s">
        <v>42</v>
      </c>
      <c r="B39" s="33">
        <f>-B4+B38</f>
        <v>0</v>
      </c>
      <c r="C39" s="21">
        <f t="shared" ref="C39:Q39" si="5">+C4-C38</f>
        <v>0</v>
      </c>
      <c r="D39" s="21">
        <f t="shared" si="5"/>
        <v>0</v>
      </c>
      <c r="E39" s="21">
        <f t="shared" si="5"/>
        <v>0</v>
      </c>
      <c r="F39" s="21">
        <f t="shared" si="5"/>
        <v>0</v>
      </c>
      <c r="G39" s="21">
        <f t="shared" si="5"/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1">
        <f t="shared" si="5"/>
        <v>0</v>
      </c>
      <c r="L39" s="21">
        <f t="shared" si="5"/>
        <v>0</v>
      </c>
      <c r="M39" s="21">
        <f t="shared" si="5"/>
        <v>0</v>
      </c>
      <c r="N39" s="21">
        <f t="shared" si="5"/>
        <v>0</v>
      </c>
      <c r="O39" s="21">
        <f t="shared" si="5"/>
        <v>0</v>
      </c>
      <c r="P39" s="21">
        <f t="shared" si="5"/>
        <v>0</v>
      </c>
      <c r="Q39" s="21">
        <f t="shared" si="5"/>
        <v>0</v>
      </c>
      <c r="R39" s="21">
        <f>+R4+R38</f>
        <v>0</v>
      </c>
      <c r="S39" s="3"/>
    </row>
    <row r="40" spans="1:19" x14ac:dyDescent="0.2">
      <c r="A40" s="4"/>
      <c r="B40" s="34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3"/>
    </row>
    <row r="41" spans="1:19" ht="25.5" x14ac:dyDescent="0.2">
      <c r="A41" s="15" t="s">
        <v>15</v>
      </c>
      <c r="B41" s="162">
        <f>Jan!B41+B4</f>
        <v>0</v>
      </c>
      <c r="C41" s="162">
        <f>Jan!C41+C4</f>
        <v>0</v>
      </c>
      <c r="D41" s="162">
        <f>Jan!D41+D4</f>
        <v>0</v>
      </c>
      <c r="E41" s="162">
        <f>Jan!E41+E4</f>
        <v>0</v>
      </c>
      <c r="F41" s="162">
        <f>Jan!F41+F4</f>
        <v>0</v>
      </c>
      <c r="G41" s="162">
        <f>Jan!G41+G4</f>
        <v>0</v>
      </c>
      <c r="H41" s="162">
        <f>Jan!H41+H4</f>
        <v>0</v>
      </c>
      <c r="I41" s="162">
        <f>Jan!I41+I4</f>
        <v>0</v>
      </c>
      <c r="J41" s="162">
        <f>Jan!J41+J4</f>
        <v>0</v>
      </c>
      <c r="K41" s="162">
        <f>Jan!K41+K4</f>
        <v>0</v>
      </c>
      <c r="L41" s="162">
        <f>Jan!L41+L4</f>
        <v>0</v>
      </c>
      <c r="M41" s="162">
        <f>Jan!M41+M4</f>
        <v>0</v>
      </c>
      <c r="N41" s="162">
        <f>Jan!N41+N4</f>
        <v>0</v>
      </c>
      <c r="O41" s="162">
        <f>Jan!O41+O4</f>
        <v>0</v>
      </c>
      <c r="P41" s="162">
        <f>Jan!P41+P4</f>
        <v>0</v>
      </c>
      <c r="Q41" s="162">
        <f>Jan!Q41+'Balanced Spending Plan'!Q8</f>
        <v>0</v>
      </c>
      <c r="R41" s="162">
        <f>'Balanced Spending Plan'!R23</f>
        <v>0</v>
      </c>
      <c r="S41" s="3"/>
    </row>
    <row r="42" spans="1:19" ht="25.5" x14ac:dyDescent="0.2">
      <c r="A42" s="15" t="s">
        <v>43</v>
      </c>
      <c r="B42" s="175">
        <f>Jan!B42+SUM(B21:B37)</f>
        <v>0</v>
      </c>
      <c r="C42" s="175">
        <f>Jan!C42+SUM(C21:C37)</f>
        <v>0</v>
      </c>
      <c r="D42" s="175">
        <f>Jan!D42+SUM(D21:D37)</f>
        <v>0</v>
      </c>
      <c r="E42" s="175">
        <f>Jan!E42+SUM(E21:E37)</f>
        <v>0</v>
      </c>
      <c r="F42" s="175">
        <f>Jan!F42+SUM(F21:F37)</f>
        <v>0</v>
      </c>
      <c r="G42" s="175">
        <f>Jan!G42+SUM(G21:G37)</f>
        <v>0</v>
      </c>
      <c r="H42" s="175">
        <f>Jan!H42+SUM(H21:H37)</f>
        <v>0</v>
      </c>
      <c r="I42" s="175">
        <f>Jan!I42+SUM(I21:I37)</f>
        <v>0</v>
      </c>
      <c r="J42" s="175">
        <f>Jan!J42+SUM(J21:J37)</f>
        <v>0</v>
      </c>
      <c r="K42" s="175">
        <f>Jan!K42+SUM(K21:K37)</f>
        <v>0</v>
      </c>
      <c r="L42" s="175">
        <f>Jan!L42+SUM(L21:L37)</f>
        <v>0</v>
      </c>
      <c r="M42" s="175">
        <f>Jan!M42+SUM(M21:M37)</f>
        <v>0</v>
      </c>
      <c r="N42" s="175">
        <f>Jan!N42+SUM(N21:N37)</f>
        <v>0</v>
      </c>
      <c r="O42" s="175">
        <f>Jan!O42+SUM(O21:O37)</f>
        <v>0</v>
      </c>
      <c r="P42" s="175">
        <f>Jan!P42+SUM(P21:P37)</f>
        <v>0</v>
      </c>
      <c r="Q42" s="162">
        <f>Jan!Q42+SUM(C38:P38)</f>
        <v>0</v>
      </c>
      <c r="R42" s="162">
        <f>Jan!R42+R38</f>
        <v>0</v>
      </c>
      <c r="S42" s="3"/>
    </row>
    <row r="43" spans="1:19" ht="25.5" x14ac:dyDescent="0.2">
      <c r="A43" s="15" t="s">
        <v>44</v>
      </c>
      <c r="B43" s="175">
        <f>-B41+B42</f>
        <v>0</v>
      </c>
      <c r="C43" s="175">
        <f>-C41+C42</f>
        <v>0</v>
      </c>
      <c r="D43" s="162">
        <f t="shared" ref="D43:Q43" si="6">+D41-D42</f>
        <v>0</v>
      </c>
      <c r="E43" s="162">
        <f t="shared" si="6"/>
        <v>0</v>
      </c>
      <c r="F43" s="162">
        <f t="shared" si="6"/>
        <v>0</v>
      </c>
      <c r="G43" s="162">
        <f t="shared" si="6"/>
        <v>0</v>
      </c>
      <c r="H43" s="162">
        <f t="shared" si="6"/>
        <v>0</v>
      </c>
      <c r="I43" s="162">
        <f t="shared" si="6"/>
        <v>0</v>
      </c>
      <c r="J43" s="162">
        <f t="shared" si="6"/>
        <v>0</v>
      </c>
      <c r="K43" s="162">
        <f t="shared" si="6"/>
        <v>0</v>
      </c>
      <c r="L43" s="162">
        <f t="shared" si="6"/>
        <v>0</v>
      </c>
      <c r="M43" s="162">
        <f t="shared" si="6"/>
        <v>0</v>
      </c>
      <c r="N43" s="162">
        <f t="shared" si="6"/>
        <v>0</v>
      </c>
      <c r="O43" s="162">
        <f t="shared" si="6"/>
        <v>0</v>
      </c>
      <c r="P43" s="162">
        <f t="shared" si="6"/>
        <v>0</v>
      </c>
      <c r="Q43" s="162">
        <f t="shared" si="6"/>
        <v>0</v>
      </c>
      <c r="R43" s="162">
        <f>+R41+R42</f>
        <v>0</v>
      </c>
      <c r="S43" s="3"/>
    </row>
    <row r="44" spans="1:19" x14ac:dyDescent="0.2">
      <c r="A44" s="4"/>
      <c r="B44" s="30"/>
      <c r="S44" s="3"/>
    </row>
    <row r="45" spans="1:19" x14ac:dyDescent="0.2">
      <c r="A45" s="4"/>
      <c r="B45" s="4"/>
      <c r="C45" s="3"/>
      <c r="D45" s="3" t="s">
        <v>18</v>
      </c>
      <c r="E45" s="3"/>
      <c r="F45" s="3"/>
      <c r="G45" s="3"/>
      <c r="H45" s="4" t="s">
        <v>48</v>
      </c>
      <c r="I45" s="3"/>
      <c r="J45" s="3"/>
      <c r="K45" s="4"/>
      <c r="L45" s="4" t="s">
        <v>21</v>
      </c>
      <c r="M45" s="4"/>
      <c r="N45" s="3"/>
      <c r="O45" s="3"/>
      <c r="P45" s="3"/>
      <c r="Q45" s="3"/>
      <c r="R45" s="3"/>
      <c r="S45" s="3"/>
    </row>
    <row r="46" spans="1:19" x14ac:dyDescent="0.2">
      <c r="A46" s="15" t="s">
        <v>16</v>
      </c>
      <c r="B46" s="15"/>
      <c r="C46" s="23" t="s">
        <v>19</v>
      </c>
      <c r="D46" s="24"/>
      <c r="E46" s="25">
        <f>+B38</f>
        <v>0</v>
      </c>
      <c r="F46" s="3"/>
      <c r="G46" s="23" t="s">
        <v>19</v>
      </c>
      <c r="H46" s="24"/>
      <c r="I46" s="36">
        <f>Jan!M46</f>
        <v>0</v>
      </c>
      <c r="J46" s="3"/>
      <c r="K46" s="37" t="s">
        <v>19</v>
      </c>
      <c r="L46" s="35"/>
      <c r="M46" s="36">
        <f>+B42</f>
        <v>0</v>
      </c>
      <c r="N46" s="3"/>
      <c r="O46" s="3"/>
      <c r="P46" s="3"/>
      <c r="Q46" s="3"/>
      <c r="R46" s="3"/>
      <c r="S46" s="3"/>
    </row>
    <row r="47" spans="1:19" ht="18" x14ac:dyDescent="0.25">
      <c r="A47" s="15" t="s">
        <v>17</v>
      </c>
      <c r="B47" s="15"/>
      <c r="C47" s="26" t="s">
        <v>20</v>
      </c>
      <c r="D47" s="3"/>
      <c r="E47" s="27">
        <f>+Q38</f>
        <v>0</v>
      </c>
      <c r="F47" s="14" t="s">
        <v>47</v>
      </c>
      <c r="G47" s="26" t="s">
        <v>20</v>
      </c>
      <c r="H47" s="3"/>
      <c r="I47" s="38">
        <f>Jan!M47</f>
        <v>0</v>
      </c>
      <c r="J47" s="14" t="s">
        <v>46</v>
      </c>
      <c r="K47" s="40" t="s">
        <v>20</v>
      </c>
      <c r="L47" s="4"/>
      <c r="M47" s="38">
        <f>+Q42</f>
        <v>0</v>
      </c>
      <c r="N47" s="3"/>
      <c r="O47" s="3"/>
      <c r="P47" s="3"/>
      <c r="Q47" s="3"/>
      <c r="R47" s="3"/>
      <c r="S47" s="3"/>
    </row>
    <row r="48" spans="1:19" x14ac:dyDescent="0.2">
      <c r="A48" s="4"/>
      <c r="B48" s="4"/>
      <c r="C48" s="41" t="s">
        <v>50</v>
      </c>
      <c r="D48" s="28"/>
      <c r="E48" s="29">
        <f>+E46-E47</f>
        <v>0</v>
      </c>
      <c r="F48" s="3"/>
      <c r="G48" s="41" t="s">
        <v>50</v>
      </c>
      <c r="H48" s="28"/>
      <c r="I48" s="38">
        <f>+I46-I47</f>
        <v>0</v>
      </c>
      <c r="J48" s="3"/>
      <c r="K48" s="41" t="s">
        <v>50</v>
      </c>
      <c r="L48" s="39"/>
      <c r="M48" s="38">
        <f>+M46-M47</f>
        <v>0</v>
      </c>
      <c r="N48" s="3"/>
      <c r="O48" s="3"/>
      <c r="P48" s="3"/>
      <c r="Q48" s="3"/>
      <c r="R48" s="3"/>
      <c r="S48" s="3"/>
    </row>
    <row r="49" spans="1:19" x14ac:dyDescent="0.2">
      <c r="A49" s="4"/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">
      <c r="A50" s="134" t="s">
        <v>103</v>
      </c>
      <c r="B50" s="4"/>
    </row>
    <row r="51" spans="1:19" x14ac:dyDescent="0.2">
      <c r="B51" s="4"/>
    </row>
  </sheetData>
  <sheetProtection formatCells="0" formatColumns="0" selectLockedCells="1"/>
  <phoneticPr fontId="2" type="noConversion"/>
  <printOptions gridLines="1"/>
  <pageMargins left="0.56000000000000005" right="0.51" top="1" bottom="1" header="0.5" footer="0.5"/>
  <pageSetup scale="48" orientation="landscape" horizontalDpi="300" verticalDpi="300" r:id="rId1"/>
  <headerFooter alignWithMargins="0">
    <oddHeader>&amp;C&amp;"Arial,Bold"&amp;12Monthly Budget</oddHeader>
    <oddFooter>&amp;L&amp;F
&amp;A&amp;R&amp;D &amp;T</oddFooter>
  </headerFooter>
  <colBreaks count="1" manualBreakCount="1">
    <brk id="10" max="47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51"/>
  <sheetViews>
    <sheetView zoomScale="90" zoomScaleNormal="90" zoomScalePageLayoutView="90" workbookViewId="0">
      <pane xSplit="1" ySplit="5" topLeftCell="B6" activePane="bottomRight" state="frozen"/>
      <selection activeCell="C42" sqref="C42"/>
      <selection pane="topRight" activeCell="C42" sqref="C42"/>
      <selection pane="bottomLeft" activeCell="C42" sqref="C42"/>
      <selection pane="bottomRight" activeCell="B6" sqref="B6:P6"/>
    </sheetView>
  </sheetViews>
  <sheetFormatPr defaultColWidth="8.7109375" defaultRowHeight="12.75" x14ac:dyDescent="0.2"/>
  <cols>
    <col min="1" max="1" width="13.7109375" style="2" customWidth="1"/>
    <col min="2" max="2" width="16.28515625" customWidth="1"/>
    <col min="3" max="16" width="13.7109375" customWidth="1"/>
    <col min="17" max="17" width="15.7109375" customWidth="1"/>
    <col min="18" max="18" width="14.7109375" customWidth="1"/>
  </cols>
  <sheetData>
    <row r="1" spans="1:19" s="45" customFormat="1" ht="18" x14ac:dyDescent="0.25">
      <c r="A1" s="13" t="s">
        <v>1</v>
      </c>
      <c r="B1" s="13" t="s">
        <v>45</v>
      </c>
      <c r="C1" s="13" t="s">
        <v>3</v>
      </c>
      <c r="D1" s="13">
        <f>('Balanced Spending Plan'!F3)</f>
        <v>0</v>
      </c>
      <c r="R1" s="4" t="s">
        <v>18</v>
      </c>
    </row>
    <row r="2" spans="1:19" s="4" customFormat="1" x14ac:dyDescent="0.2">
      <c r="C2" s="4" t="s">
        <v>27</v>
      </c>
      <c r="J2" s="101" t="s">
        <v>97</v>
      </c>
      <c r="M2" s="4" t="s">
        <v>99</v>
      </c>
      <c r="P2" s="4" t="s">
        <v>95</v>
      </c>
      <c r="Q2" s="4" t="s">
        <v>22</v>
      </c>
      <c r="R2" s="4" t="s">
        <v>49</v>
      </c>
    </row>
    <row r="3" spans="1:19" s="4" customFormat="1" x14ac:dyDescent="0.2">
      <c r="A3" s="4" t="s">
        <v>4</v>
      </c>
      <c r="B3" s="4" t="s">
        <v>5</v>
      </c>
      <c r="C3" s="4" t="s">
        <v>28</v>
      </c>
      <c r="D3" s="4" t="s">
        <v>6</v>
      </c>
      <c r="E3" s="4" t="s">
        <v>7</v>
      </c>
      <c r="F3" s="4" t="s">
        <v>8</v>
      </c>
      <c r="G3" s="4" t="s">
        <v>25</v>
      </c>
      <c r="H3" s="4" t="s">
        <v>26</v>
      </c>
      <c r="I3" s="4" t="s">
        <v>9</v>
      </c>
      <c r="J3" s="4" t="s">
        <v>96</v>
      </c>
      <c r="K3" s="4" t="s">
        <v>10</v>
      </c>
      <c r="L3" s="4" t="s">
        <v>11</v>
      </c>
      <c r="M3" s="4" t="s">
        <v>92</v>
      </c>
      <c r="N3" s="4" t="s">
        <v>12</v>
      </c>
      <c r="O3" s="4" t="s">
        <v>29</v>
      </c>
      <c r="P3" s="4" t="s">
        <v>94</v>
      </c>
      <c r="Q3" s="4" t="s">
        <v>23</v>
      </c>
      <c r="R3" s="4" t="s">
        <v>24</v>
      </c>
    </row>
    <row r="4" spans="1:19" s="1" customFormat="1" ht="25.5" x14ac:dyDescent="0.2">
      <c r="A4" s="15" t="s">
        <v>13</v>
      </c>
      <c r="B4" s="30">
        <f>('Balanced Spending Plan'!B9)</f>
        <v>0</v>
      </c>
      <c r="C4" s="30">
        <f>('Balanced Spending Plan'!C9)</f>
        <v>0</v>
      </c>
      <c r="D4" s="30">
        <f>('Balanced Spending Plan'!D9)</f>
        <v>0</v>
      </c>
      <c r="E4" s="30">
        <f>('Balanced Spending Plan'!E9)</f>
        <v>0</v>
      </c>
      <c r="F4" s="30">
        <f>('Balanced Spending Plan'!F9)</f>
        <v>0</v>
      </c>
      <c r="G4" s="30">
        <f>('Balanced Spending Plan'!G9)</f>
        <v>0</v>
      </c>
      <c r="H4" s="30">
        <f>('Balanced Spending Plan'!H9)</f>
        <v>0</v>
      </c>
      <c r="I4" s="30">
        <f>('Balanced Spending Plan'!I9)</f>
        <v>0</v>
      </c>
      <c r="J4" s="30">
        <f>('Balanced Spending Plan'!J9)</f>
        <v>0</v>
      </c>
      <c r="K4" s="30">
        <f>('Balanced Spending Plan'!K9)</f>
        <v>0</v>
      </c>
      <c r="L4" s="30">
        <f>('Balanced Spending Plan'!L9)</f>
        <v>0</v>
      </c>
      <c r="M4" s="30">
        <f>('Balanced Spending Plan'!M9)</f>
        <v>0</v>
      </c>
      <c r="N4" s="30">
        <f>('Balanced Spending Plan'!N9)</f>
        <v>0</v>
      </c>
      <c r="O4" s="30">
        <f>('Balanced Spending Plan'!O9)</f>
        <v>0</v>
      </c>
      <c r="P4" s="30">
        <f>('Balanced Spending Plan'!P9)</f>
        <v>0</v>
      </c>
      <c r="Q4" s="30">
        <f>('Balanced Spending Plan'!Q9)</f>
        <v>0</v>
      </c>
      <c r="R4" s="30">
        <f>('Balanced Spending Plan'!R9)</f>
        <v>0</v>
      </c>
      <c r="S4" s="16"/>
    </row>
    <row r="5" spans="1:19" x14ac:dyDescent="0.2">
      <c r="A5" s="4" t="s">
        <v>0</v>
      </c>
      <c r="B5" s="31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3"/>
    </row>
    <row r="6" spans="1:19" x14ac:dyDescent="0.2">
      <c r="A6" s="4">
        <v>1</v>
      </c>
      <c r="B6" s="166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">
        <f t="shared" ref="Q6:Q38" si="0">SUM(C6:P6)</f>
        <v>0</v>
      </c>
      <c r="R6" s="16">
        <f>+B6-Q6</f>
        <v>0</v>
      </c>
      <c r="S6" s="3"/>
    </row>
    <row r="7" spans="1:19" x14ac:dyDescent="0.2">
      <c r="A7" s="4">
        <v>2</v>
      </c>
      <c r="B7" s="49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16">
        <f t="shared" si="0"/>
        <v>0</v>
      </c>
      <c r="R7" s="16">
        <f>+B7-Q7+R6</f>
        <v>0</v>
      </c>
      <c r="S7" s="3"/>
    </row>
    <row r="8" spans="1:19" x14ac:dyDescent="0.2">
      <c r="A8" s="4">
        <v>3</v>
      </c>
      <c r="B8" s="49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16">
        <f t="shared" si="0"/>
        <v>0</v>
      </c>
      <c r="R8" s="16">
        <f t="shared" ref="R8:R37" si="1">+B8-Q8+R7</f>
        <v>0</v>
      </c>
      <c r="S8" s="3"/>
    </row>
    <row r="9" spans="1:19" x14ac:dyDescent="0.2">
      <c r="A9" s="4">
        <v>4</v>
      </c>
      <c r="B9" s="49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16">
        <f t="shared" si="0"/>
        <v>0</v>
      </c>
      <c r="R9" s="16">
        <f t="shared" si="1"/>
        <v>0</v>
      </c>
      <c r="S9" s="3"/>
    </row>
    <row r="10" spans="1:19" x14ac:dyDescent="0.2">
      <c r="A10" s="4">
        <v>5</v>
      </c>
      <c r="B10" s="49"/>
      <c r="C10" s="42"/>
      <c r="D10" s="42"/>
      <c r="E10" s="42"/>
      <c r="F10" s="43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16">
        <f t="shared" si="0"/>
        <v>0</v>
      </c>
      <c r="R10" s="16">
        <f t="shared" si="1"/>
        <v>0</v>
      </c>
      <c r="S10" s="3"/>
    </row>
    <row r="11" spans="1:19" x14ac:dyDescent="0.2">
      <c r="A11" s="4">
        <v>6</v>
      </c>
      <c r="B11" s="49"/>
      <c r="C11" s="42"/>
      <c r="D11" s="42"/>
      <c r="E11" s="43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16">
        <f t="shared" si="0"/>
        <v>0</v>
      </c>
      <c r="R11" s="16">
        <f t="shared" si="1"/>
        <v>0</v>
      </c>
      <c r="S11" s="3"/>
    </row>
    <row r="12" spans="1:19" x14ac:dyDescent="0.2">
      <c r="A12" s="4">
        <v>7</v>
      </c>
      <c r="B12" s="49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16">
        <f t="shared" si="0"/>
        <v>0</v>
      </c>
      <c r="R12" s="16">
        <f t="shared" si="1"/>
        <v>0</v>
      </c>
      <c r="S12" s="3"/>
    </row>
    <row r="13" spans="1:19" x14ac:dyDescent="0.2">
      <c r="A13" s="4">
        <v>8</v>
      </c>
      <c r="B13" s="49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16">
        <f t="shared" si="0"/>
        <v>0</v>
      </c>
      <c r="R13" s="16">
        <f t="shared" si="1"/>
        <v>0</v>
      </c>
      <c r="S13" s="3"/>
    </row>
    <row r="14" spans="1:19" x14ac:dyDescent="0.2">
      <c r="A14" s="4">
        <v>9</v>
      </c>
      <c r="B14" s="49"/>
      <c r="C14" s="42"/>
      <c r="D14" s="42"/>
      <c r="E14" s="42"/>
      <c r="F14" s="42"/>
      <c r="G14" s="42"/>
      <c r="H14" s="43"/>
      <c r="I14" s="42"/>
      <c r="J14" s="42"/>
      <c r="K14" s="42"/>
      <c r="L14" s="42"/>
      <c r="M14" s="42"/>
      <c r="N14" s="42"/>
      <c r="O14" s="42"/>
      <c r="P14" s="42"/>
      <c r="Q14" s="16">
        <f t="shared" si="0"/>
        <v>0</v>
      </c>
      <c r="R14" s="16">
        <f t="shared" si="1"/>
        <v>0</v>
      </c>
      <c r="S14" s="3"/>
    </row>
    <row r="15" spans="1:19" x14ac:dyDescent="0.2">
      <c r="A15" s="4">
        <v>10</v>
      </c>
      <c r="B15" s="49"/>
      <c r="C15" s="42"/>
      <c r="D15" s="42"/>
      <c r="E15" s="42"/>
      <c r="F15" s="42"/>
      <c r="G15" s="42"/>
      <c r="H15" s="43"/>
      <c r="I15" s="42"/>
      <c r="J15" s="42"/>
      <c r="K15" s="42"/>
      <c r="L15" s="42"/>
      <c r="M15" s="42"/>
      <c r="N15" s="42"/>
      <c r="O15" s="42"/>
      <c r="P15" s="42"/>
      <c r="Q15" s="16">
        <f t="shared" si="0"/>
        <v>0</v>
      </c>
      <c r="R15" s="16">
        <f t="shared" si="1"/>
        <v>0</v>
      </c>
      <c r="S15" s="3"/>
    </row>
    <row r="16" spans="1:19" x14ac:dyDescent="0.2">
      <c r="A16" s="4">
        <v>11</v>
      </c>
      <c r="B16" s="49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16">
        <f t="shared" si="0"/>
        <v>0</v>
      </c>
      <c r="R16" s="16">
        <f t="shared" si="1"/>
        <v>0</v>
      </c>
      <c r="S16" s="3"/>
    </row>
    <row r="17" spans="1:20" x14ac:dyDescent="0.2">
      <c r="A17" s="4">
        <v>12</v>
      </c>
      <c r="B17" s="49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16">
        <f t="shared" si="0"/>
        <v>0</v>
      </c>
      <c r="R17" s="16">
        <f t="shared" si="1"/>
        <v>0</v>
      </c>
      <c r="S17" s="3"/>
    </row>
    <row r="18" spans="1:20" x14ac:dyDescent="0.2">
      <c r="A18" s="4">
        <v>13</v>
      </c>
      <c r="B18" s="49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16">
        <f t="shared" si="0"/>
        <v>0</v>
      </c>
      <c r="R18" s="16">
        <f t="shared" si="1"/>
        <v>0</v>
      </c>
      <c r="S18" s="3"/>
    </row>
    <row r="19" spans="1:20" x14ac:dyDescent="0.2">
      <c r="A19" s="4">
        <v>14</v>
      </c>
      <c r="B19" s="49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16">
        <f t="shared" si="0"/>
        <v>0</v>
      </c>
      <c r="R19" s="16">
        <f t="shared" si="1"/>
        <v>0</v>
      </c>
      <c r="S19" s="3"/>
    </row>
    <row r="20" spans="1:20" ht="13.5" thickBot="1" x14ac:dyDescent="0.25">
      <c r="A20" s="4">
        <v>15</v>
      </c>
      <c r="B20" s="49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16">
        <f t="shared" si="0"/>
        <v>0</v>
      </c>
      <c r="R20" s="16">
        <f t="shared" si="1"/>
        <v>0</v>
      </c>
      <c r="S20" s="3"/>
    </row>
    <row r="21" spans="1:20" s="1" customFormat="1" ht="26.25" thickBot="1" x14ac:dyDescent="0.25">
      <c r="A21" s="18" t="s">
        <v>14</v>
      </c>
      <c r="B21" s="32">
        <f>SUM(B6:B20)</f>
        <v>0</v>
      </c>
      <c r="C21" s="19">
        <f t="shared" ref="C21:P21" si="2">SUM(C6:C20)</f>
        <v>0</v>
      </c>
      <c r="D21" s="19">
        <f t="shared" si="2"/>
        <v>0</v>
      </c>
      <c r="E21" s="19">
        <f t="shared" si="2"/>
        <v>0</v>
      </c>
      <c r="F21" s="19">
        <f t="shared" si="2"/>
        <v>0</v>
      </c>
      <c r="G21" s="19">
        <f t="shared" si="2"/>
        <v>0</v>
      </c>
      <c r="H21" s="19">
        <f t="shared" si="2"/>
        <v>0</v>
      </c>
      <c r="I21" s="19">
        <f t="shared" si="2"/>
        <v>0</v>
      </c>
      <c r="J21" s="19">
        <f t="shared" si="2"/>
        <v>0</v>
      </c>
      <c r="K21" s="19">
        <f t="shared" si="2"/>
        <v>0</v>
      </c>
      <c r="L21" s="19">
        <f t="shared" si="2"/>
        <v>0</v>
      </c>
      <c r="M21" s="19">
        <f t="shared" si="2"/>
        <v>0</v>
      </c>
      <c r="N21" s="19">
        <f t="shared" si="2"/>
        <v>0</v>
      </c>
      <c r="O21" s="19">
        <f t="shared" si="2"/>
        <v>0</v>
      </c>
      <c r="P21" s="19">
        <f t="shared" si="2"/>
        <v>0</v>
      </c>
      <c r="Q21" s="19">
        <f t="shared" si="0"/>
        <v>0</v>
      </c>
      <c r="R21" s="20">
        <f>+B21-Q21</f>
        <v>0</v>
      </c>
      <c r="S21" s="16"/>
      <c r="T21"/>
    </row>
    <row r="22" spans="1:20" x14ac:dyDescent="0.2">
      <c r="A22" s="4">
        <v>16</v>
      </c>
      <c r="B22" s="49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16">
        <f t="shared" si="0"/>
        <v>0</v>
      </c>
      <c r="R22" s="16">
        <f t="shared" si="1"/>
        <v>0</v>
      </c>
      <c r="S22" s="3"/>
    </row>
    <row r="23" spans="1:20" x14ac:dyDescent="0.2">
      <c r="A23" s="4">
        <v>17</v>
      </c>
      <c r="B23" s="49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16">
        <f t="shared" si="0"/>
        <v>0</v>
      </c>
      <c r="R23" s="16">
        <f t="shared" si="1"/>
        <v>0</v>
      </c>
      <c r="S23" s="3"/>
    </row>
    <row r="24" spans="1:20" x14ac:dyDescent="0.2">
      <c r="A24" s="4">
        <v>18</v>
      </c>
      <c r="B24" s="49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16">
        <f t="shared" si="0"/>
        <v>0</v>
      </c>
      <c r="R24" s="16">
        <f t="shared" si="1"/>
        <v>0</v>
      </c>
      <c r="S24" s="3"/>
    </row>
    <row r="25" spans="1:20" x14ac:dyDescent="0.2">
      <c r="A25" s="4">
        <v>19</v>
      </c>
      <c r="B25" s="49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16">
        <f t="shared" si="0"/>
        <v>0</v>
      </c>
      <c r="R25" s="16">
        <f t="shared" si="1"/>
        <v>0</v>
      </c>
      <c r="S25" s="3"/>
    </row>
    <row r="26" spans="1:20" x14ac:dyDescent="0.2">
      <c r="A26" s="4">
        <v>20</v>
      </c>
      <c r="B26" s="49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16">
        <f t="shared" si="0"/>
        <v>0</v>
      </c>
      <c r="R26" s="16">
        <f t="shared" si="1"/>
        <v>0</v>
      </c>
      <c r="S26" s="3"/>
    </row>
    <row r="27" spans="1:20" x14ac:dyDescent="0.2">
      <c r="A27" s="4">
        <v>21</v>
      </c>
      <c r="B27" s="49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16">
        <f t="shared" si="0"/>
        <v>0</v>
      </c>
      <c r="R27" s="16">
        <f t="shared" si="1"/>
        <v>0</v>
      </c>
      <c r="S27" s="3"/>
    </row>
    <row r="28" spans="1:20" x14ac:dyDescent="0.2">
      <c r="A28" s="4">
        <v>22</v>
      </c>
      <c r="B28" s="49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16">
        <f t="shared" si="0"/>
        <v>0</v>
      </c>
      <c r="R28" s="16">
        <f t="shared" si="1"/>
        <v>0</v>
      </c>
      <c r="S28" s="3"/>
    </row>
    <row r="29" spans="1:20" x14ac:dyDescent="0.2">
      <c r="A29" s="4">
        <v>23</v>
      </c>
      <c r="B29" s="49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16">
        <f t="shared" si="0"/>
        <v>0</v>
      </c>
      <c r="R29" s="16">
        <f t="shared" si="1"/>
        <v>0</v>
      </c>
      <c r="S29" s="3"/>
    </row>
    <row r="30" spans="1:20" x14ac:dyDescent="0.2">
      <c r="A30" s="4">
        <v>24</v>
      </c>
      <c r="B30" s="49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16">
        <f t="shared" si="0"/>
        <v>0</v>
      </c>
      <c r="R30" s="16">
        <f t="shared" si="1"/>
        <v>0</v>
      </c>
      <c r="S30" s="3"/>
    </row>
    <row r="31" spans="1:20" x14ac:dyDescent="0.2">
      <c r="A31" s="4">
        <v>25</v>
      </c>
      <c r="B31" s="49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16">
        <f t="shared" si="0"/>
        <v>0</v>
      </c>
      <c r="R31" s="16">
        <f t="shared" si="1"/>
        <v>0</v>
      </c>
      <c r="S31" s="3"/>
    </row>
    <row r="32" spans="1:20" x14ac:dyDescent="0.2">
      <c r="A32" s="4">
        <v>26</v>
      </c>
      <c r="B32" s="49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16">
        <f t="shared" si="0"/>
        <v>0</v>
      </c>
      <c r="R32" s="16">
        <f t="shared" si="1"/>
        <v>0</v>
      </c>
      <c r="S32" s="3"/>
    </row>
    <row r="33" spans="1:19" x14ac:dyDescent="0.2">
      <c r="A33" s="4">
        <v>27</v>
      </c>
      <c r="B33" s="49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16">
        <f t="shared" si="0"/>
        <v>0</v>
      </c>
      <c r="R33" s="16">
        <f t="shared" si="1"/>
        <v>0</v>
      </c>
      <c r="S33" s="3"/>
    </row>
    <row r="34" spans="1:19" x14ac:dyDescent="0.2">
      <c r="A34" s="4">
        <v>28</v>
      </c>
      <c r="B34" s="49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16">
        <f t="shared" si="0"/>
        <v>0</v>
      </c>
      <c r="R34" s="16">
        <f t="shared" si="1"/>
        <v>0</v>
      </c>
      <c r="S34" s="3"/>
    </row>
    <row r="35" spans="1:19" x14ac:dyDescent="0.2">
      <c r="A35" s="4">
        <v>29</v>
      </c>
      <c r="B35" s="49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16">
        <f t="shared" si="0"/>
        <v>0</v>
      </c>
      <c r="R35" s="16">
        <f t="shared" si="1"/>
        <v>0</v>
      </c>
      <c r="S35" s="3"/>
    </row>
    <row r="36" spans="1:19" x14ac:dyDescent="0.2">
      <c r="A36" s="4">
        <v>30</v>
      </c>
      <c r="B36" s="49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16">
        <f t="shared" si="0"/>
        <v>0</v>
      </c>
      <c r="R36" s="16">
        <f t="shared" si="1"/>
        <v>0</v>
      </c>
      <c r="S36" s="3"/>
    </row>
    <row r="37" spans="1:19" ht="13.5" thickBot="1" x14ac:dyDescent="0.25">
      <c r="A37" s="4">
        <v>31</v>
      </c>
      <c r="B37" s="50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16">
        <f t="shared" si="0"/>
        <v>0</v>
      </c>
      <c r="R37" s="16">
        <f t="shared" si="1"/>
        <v>0</v>
      </c>
      <c r="S37" s="3"/>
    </row>
    <row r="38" spans="1:19" ht="26.25" thickBot="1" x14ac:dyDescent="0.25">
      <c r="A38" s="15" t="s">
        <v>41</v>
      </c>
      <c r="B38" s="33">
        <f t="shared" ref="B38:P38" si="3">SUM(B21:B37)</f>
        <v>0</v>
      </c>
      <c r="C38" s="21">
        <f t="shared" si="3"/>
        <v>0</v>
      </c>
      <c r="D38" s="21">
        <f t="shared" si="3"/>
        <v>0</v>
      </c>
      <c r="E38" s="21">
        <f t="shared" si="3"/>
        <v>0</v>
      </c>
      <c r="F38" s="21">
        <f t="shared" si="3"/>
        <v>0</v>
      </c>
      <c r="G38" s="21">
        <f t="shared" si="3"/>
        <v>0</v>
      </c>
      <c r="H38" s="21">
        <f t="shared" si="3"/>
        <v>0</v>
      </c>
      <c r="I38" s="21">
        <f t="shared" si="3"/>
        <v>0</v>
      </c>
      <c r="J38" s="21">
        <f t="shared" si="3"/>
        <v>0</v>
      </c>
      <c r="K38" s="21">
        <f t="shared" si="3"/>
        <v>0</v>
      </c>
      <c r="L38" s="21">
        <f t="shared" si="3"/>
        <v>0</v>
      </c>
      <c r="M38" s="21">
        <f t="shared" si="3"/>
        <v>0</v>
      </c>
      <c r="N38" s="21">
        <f t="shared" si="3"/>
        <v>0</v>
      </c>
      <c r="O38" s="21">
        <f t="shared" si="3"/>
        <v>0</v>
      </c>
      <c r="P38" s="21">
        <f t="shared" si="3"/>
        <v>0</v>
      </c>
      <c r="Q38" s="21">
        <f t="shared" si="0"/>
        <v>0</v>
      </c>
      <c r="R38" s="20">
        <f>+B38-Q38</f>
        <v>0</v>
      </c>
      <c r="S38" s="3"/>
    </row>
    <row r="39" spans="1:19" ht="25.5" x14ac:dyDescent="0.2">
      <c r="A39" s="15" t="s">
        <v>42</v>
      </c>
      <c r="B39" s="33">
        <f>-B4+B38</f>
        <v>0</v>
      </c>
      <c r="C39" s="21">
        <f t="shared" ref="C39:Q39" si="4">+C4-C38</f>
        <v>0</v>
      </c>
      <c r="D39" s="21">
        <f t="shared" si="4"/>
        <v>0</v>
      </c>
      <c r="E39" s="21">
        <f t="shared" si="4"/>
        <v>0</v>
      </c>
      <c r="F39" s="21">
        <f t="shared" si="4"/>
        <v>0</v>
      </c>
      <c r="G39" s="21">
        <f t="shared" si="4"/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1">
        <f t="shared" si="4"/>
        <v>0</v>
      </c>
      <c r="L39" s="21">
        <f t="shared" si="4"/>
        <v>0</v>
      </c>
      <c r="M39" s="21">
        <f t="shared" si="4"/>
        <v>0</v>
      </c>
      <c r="N39" s="21">
        <f t="shared" si="4"/>
        <v>0</v>
      </c>
      <c r="O39" s="21">
        <f t="shared" si="4"/>
        <v>0</v>
      </c>
      <c r="P39" s="21">
        <f t="shared" si="4"/>
        <v>0</v>
      </c>
      <c r="Q39" s="21">
        <f t="shared" si="4"/>
        <v>0</v>
      </c>
      <c r="R39" s="21">
        <f>+R4+R38</f>
        <v>0</v>
      </c>
      <c r="S39" s="3"/>
    </row>
    <row r="40" spans="1:19" x14ac:dyDescent="0.2">
      <c r="A40" s="4"/>
      <c r="B40" s="34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3"/>
    </row>
    <row r="41" spans="1:19" ht="25.5" x14ac:dyDescent="0.2">
      <c r="A41" s="15" t="s">
        <v>15</v>
      </c>
      <c r="B41" s="162">
        <f>Feb!B41+B4</f>
        <v>0</v>
      </c>
      <c r="C41" s="162">
        <f>Feb!C41+C4</f>
        <v>0</v>
      </c>
      <c r="D41" s="162">
        <f>Feb!D41+D4</f>
        <v>0</v>
      </c>
      <c r="E41" s="162">
        <f>Feb!E41+E4</f>
        <v>0</v>
      </c>
      <c r="F41" s="162">
        <f>Feb!F41+F4</f>
        <v>0</v>
      </c>
      <c r="G41" s="162">
        <f>Feb!G41+G4</f>
        <v>0</v>
      </c>
      <c r="H41" s="162">
        <f>Feb!H41+H4</f>
        <v>0</v>
      </c>
      <c r="I41" s="162">
        <f>Feb!I41+I4</f>
        <v>0</v>
      </c>
      <c r="J41" s="162">
        <f>Feb!J41+J4</f>
        <v>0</v>
      </c>
      <c r="K41" s="162">
        <f>Feb!K41+K4</f>
        <v>0</v>
      </c>
      <c r="L41" s="162">
        <f>Feb!L41+L4</f>
        <v>0</v>
      </c>
      <c r="M41" s="162">
        <f>Feb!M41+M4</f>
        <v>0</v>
      </c>
      <c r="N41" s="162">
        <f>Feb!N41+N4</f>
        <v>0</v>
      </c>
      <c r="O41" s="162">
        <f>Feb!O41+O4</f>
        <v>0</v>
      </c>
      <c r="P41" s="162">
        <f>Feb!P41+P4</f>
        <v>0</v>
      </c>
      <c r="Q41" s="162">
        <f>Feb!Q41+'Balanced Spending Plan'!Q9</f>
        <v>0</v>
      </c>
      <c r="R41" s="162">
        <f>'Balanced Spending Plan'!R24</f>
        <v>0</v>
      </c>
      <c r="S41" s="3"/>
    </row>
    <row r="42" spans="1:19" ht="25.5" x14ac:dyDescent="0.2">
      <c r="A42" s="15" t="s">
        <v>43</v>
      </c>
      <c r="B42" s="175">
        <f>Feb!B42+SUM(B21:B37)</f>
        <v>0</v>
      </c>
      <c r="C42" s="175">
        <f>Feb!C42+SUM(C21:C37)</f>
        <v>0</v>
      </c>
      <c r="D42" s="175">
        <f>Feb!D42+SUM(D21:D37)</f>
        <v>0</v>
      </c>
      <c r="E42" s="175">
        <f>Feb!E42+SUM(E21:E37)</f>
        <v>0</v>
      </c>
      <c r="F42" s="175">
        <f>Feb!F42+SUM(F21:F37)</f>
        <v>0</v>
      </c>
      <c r="G42" s="175">
        <f>Feb!G42+SUM(G21:G37)</f>
        <v>0</v>
      </c>
      <c r="H42" s="175">
        <f>Feb!H42+SUM(H21:H37)</f>
        <v>0</v>
      </c>
      <c r="I42" s="175">
        <f>Feb!I42+SUM(I21:I37)</f>
        <v>0</v>
      </c>
      <c r="J42" s="175">
        <f>Feb!J42+SUM(J21:J37)</f>
        <v>0</v>
      </c>
      <c r="K42" s="175">
        <f>Feb!K42+SUM(K21:K37)</f>
        <v>0</v>
      </c>
      <c r="L42" s="175">
        <f>Feb!L42+SUM(L21:L37)</f>
        <v>0</v>
      </c>
      <c r="M42" s="175">
        <f>Feb!M42+SUM(M21:M37)</f>
        <v>0</v>
      </c>
      <c r="N42" s="175">
        <f>Feb!N42+SUM(N21:N37)</f>
        <v>0</v>
      </c>
      <c r="O42" s="175">
        <f>Feb!O42+SUM(O21:O37)</f>
        <v>0</v>
      </c>
      <c r="P42" s="175">
        <f>Feb!P42+SUM(P21:P37)</f>
        <v>0</v>
      </c>
      <c r="Q42" s="162">
        <f>Feb!Q42+SUM(C38:P38)</f>
        <v>0</v>
      </c>
      <c r="R42" s="162">
        <f>Feb!R42+R38</f>
        <v>0</v>
      </c>
      <c r="S42" s="3"/>
    </row>
    <row r="43" spans="1:19" ht="25.5" x14ac:dyDescent="0.2">
      <c r="A43" s="15" t="s">
        <v>44</v>
      </c>
      <c r="B43" s="175">
        <f>-B41+B42</f>
        <v>0</v>
      </c>
      <c r="C43" s="175">
        <f>-C41+C42</f>
        <v>0</v>
      </c>
      <c r="D43" s="162">
        <f t="shared" ref="D43:Q43" si="5">+D41-D42</f>
        <v>0</v>
      </c>
      <c r="E43" s="162">
        <f t="shared" si="5"/>
        <v>0</v>
      </c>
      <c r="F43" s="162">
        <f t="shared" si="5"/>
        <v>0</v>
      </c>
      <c r="G43" s="162">
        <f t="shared" si="5"/>
        <v>0</v>
      </c>
      <c r="H43" s="162">
        <f t="shared" si="5"/>
        <v>0</v>
      </c>
      <c r="I43" s="162">
        <f t="shared" si="5"/>
        <v>0</v>
      </c>
      <c r="J43" s="162">
        <f t="shared" si="5"/>
        <v>0</v>
      </c>
      <c r="K43" s="162">
        <f t="shared" si="5"/>
        <v>0</v>
      </c>
      <c r="L43" s="162">
        <f t="shared" si="5"/>
        <v>0</v>
      </c>
      <c r="M43" s="162">
        <f t="shared" si="5"/>
        <v>0</v>
      </c>
      <c r="N43" s="162">
        <f t="shared" si="5"/>
        <v>0</v>
      </c>
      <c r="O43" s="162">
        <f t="shared" si="5"/>
        <v>0</v>
      </c>
      <c r="P43" s="162">
        <f t="shared" si="5"/>
        <v>0</v>
      </c>
      <c r="Q43" s="162">
        <f t="shared" si="5"/>
        <v>0</v>
      </c>
      <c r="R43" s="162">
        <f>+R41+R42</f>
        <v>0</v>
      </c>
      <c r="S43" s="3"/>
    </row>
    <row r="44" spans="1:19" x14ac:dyDescent="0.2">
      <c r="A44" s="4"/>
      <c r="B44" s="30"/>
      <c r="S44" s="3"/>
    </row>
    <row r="45" spans="1:19" x14ac:dyDescent="0.2">
      <c r="A45" s="4"/>
      <c r="B45" s="4"/>
      <c r="C45" s="3"/>
      <c r="D45" s="3" t="s">
        <v>18</v>
      </c>
      <c r="E45" s="3"/>
      <c r="F45" s="3"/>
      <c r="G45" s="3"/>
      <c r="H45" s="4" t="s">
        <v>48</v>
      </c>
      <c r="I45" s="3"/>
      <c r="J45" s="3"/>
      <c r="K45" s="4"/>
      <c r="L45" s="4" t="s">
        <v>21</v>
      </c>
      <c r="M45" s="4"/>
      <c r="N45" s="3"/>
      <c r="O45" s="3"/>
      <c r="P45" s="3"/>
      <c r="Q45" s="3"/>
      <c r="R45" s="3"/>
      <c r="S45" s="3"/>
    </row>
    <row r="46" spans="1:19" x14ac:dyDescent="0.2">
      <c r="A46" s="15" t="s">
        <v>16</v>
      </c>
      <c r="B46" s="15"/>
      <c r="C46" s="23" t="s">
        <v>19</v>
      </c>
      <c r="D46" s="24"/>
      <c r="E46" s="25">
        <f>+B38</f>
        <v>0</v>
      </c>
      <c r="F46" s="3"/>
      <c r="G46" s="23" t="s">
        <v>19</v>
      </c>
      <c r="H46" s="24"/>
      <c r="I46" s="36">
        <f>Feb!M46</f>
        <v>0</v>
      </c>
      <c r="J46" s="3"/>
      <c r="K46" s="37" t="s">
        <v>19</v>
      </c>
      <c r="L46" s="35"/>
      <c r="M46" s="36">
        <f>+B42</f>
        <v>0</v>
      </c>
      <c r="N46" s="3"/>
      <c r="O46" s="3"/>
      <c r="P46" s="3"/>
      <c r="Q46" s="3"/>
      <c r="R46" s="3"/>
      <c r="S46" s="3"/>
    </row>
    <row r="47" spans="1:19" ht="18" x14ac:dyDescent="0.25">
      <c r="A47" s="15" t="s">
        <v>17</v>
      </c>
      <c r="B47" s="15"/>
      <c r="C47" s="26" t="s">
        <v>20</v>
      </c>
      <c r="D47" s="3"/>
      <c r="E47" s="27">
        <f>+Q38</f>
        <v>0</v>
      </c>
      <c r="F47" s="14" t="s">
        <v>47</v>
      </c>
      <c r="G47" s="26" t="s">
        <v>20</v>
      </c>
      <c r="H47" s="3"/>
      <c r="I47" s="38">
        <f>Feb!M47</f>
        <v>0</v>
      </c>
      <c r="J47" s="14" t="s">
        <v>46</v>
      </c>
      <c r="K47" s="40" t="s">
        <v>20</v>
      </c>
      <c r="L47" s="4"/>
      <c r="M47" s="38">
        <f>+Q42</f>
        <v>0</v>
      </c>
      <c r="N47" s="3"/>
      <c r="O47" s="3"/>
      <c r="P47" s="3"/>
      <c r="Q47" s="3"/>
      <c r="R47" s="3"/>
      <c r="S47" s="3"/>
    </row>
    <row r="48" spans="1:19" x14ac:dyDescent="0.2">
      <c r="A48" s="4"/>
      <c r="B48" s="4"/>
      <c r="C48" s="41" t="s">
        <v>50</v>
      </c>
      <c r="D48" s="28"/>
      <c r="E48" s="29">
        <f>+E46-E47</f>
        <v>0</v>
      </c>
      <c r="F48" s="3"/>
      <c r="G48" s="41" t="s">
        <v>50</v>
      </c>
      <c r="H48" s="28"/>
      <c r="I48" s="38">
        <f>+I46-I47</f>
        <v>0</v>
      </c>
      <c r="J48" s="3"/>
      <c r="K48" s="41" t="s">
        <v>50</v>
      </c>
      <c r="L48" s="39"/>
      <c r="M48" s="38">
        <f>+M46-M47</f>
        <v>0</v>
      </c>
      <c r="N48" s="3"/>
      <c r="O48" s="3"/>
      <c r="P48" s="3"/>
      <c r="Q48" s="3"/>
      <c r="R48" s="3"/>
      <c r="S48" s="3"/>
    </row>
    <row r="49" spans="1:19" x14ac:dyDescent="0.2">
      <c r="A49" s="4"/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">
      <c r="A50" s="134" t="s">
        <v>103</v>
      </c>
      <c r="B50" s="4"/>
    </row>
    <row r="51" spans="1:19" x14ac:dyDescent="0.2">
      <c r="B51" s="4"/>
    </row>
  </sheetData>
  <sheetProtection formatCells="0" formatColumns="0" selectLockedCells="1"/>
  <phoneticPr fontId="2" type="noConversion"/>
  <printOptions gridLines="1"/>
  <pageMargins left="0.56000000000000005" right="0.51" top="1" bottom="1" header="0.5" footer="0.5"/>
  <pageSetup scale="48" orientation="landscape" horizontalDpi="300" verticalDpi="300" r:id="rId1"/>
  <headerFooter alignWithMargins="0">
    <oddHeader>&amp;C&amp;"Arial,Bold"&amp;12Monthly Budget</oddHeader>
    <oddFooter>&amp;L&amp;F
&amp;A&amp;R&amp;D &amp;T</oddFooter>
  </headerFooter>
  <colBreaks count="1" manualBreakCount="1">
    <brk id="10" max="47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51"/>
  <sheetViews>
    <sheetView zoomScale="90" zoomScaleNormal="90" zoomScalePageLayoutView="90" workbookViewId="0">
      <pane xSplit="1" ySplit="5" topLeftCell="B6" activePane="bottomRight" state="frozen"/>
      <selection activeCell="C42" sqref="C42"/>
      <selection pane="topRight" activeCell="C42" sqref="C42"/>
      <selection pane="bottomLeft" activeCell="C42" sqref="C42"/>
      <selection pane="bottomRight" activeCell="B6" sqref="B6:P6"/>
    </sheetView>
  </sheetViews>
  <sheetFormatPr defaultColWidth="8.7109375" defaultRowHeight="12.75" x14ac:dyDescent="0.2"/>
  <cols>
    <col min="1" max="1" width="13.7109375" style="2" customWidth="1"/>
    <col min="2" max="2" width="16.28515625" customWidth="1"/>
    <col min="3" max="16" width="13.7109375" customWidth="1"/>
    <col min="17" max="17" width="15.7109375" customWidth="1"/>
    <col min="18" max="18" width="14.7109375" customWidth="1"/>
  </cols>
  <sheetData>
    <row r="1" spans="1:19" s="45" customFormat="1" ht="18" x14ac:dyDescent="0.25">
      <c r="A1" s="13" t="s">
        <v>1</v>
      </c>
      <c r="B1" s="13" t="s">
        <v>39</v>
      </c>
      <c r="C1" s="13" t="s">
        <v>3</v>
      </c>
      <c r="D1" s="13">
        <f>('Balanced Spending Plan'!F3)</f>
        <v>0</v>
      </c>
      <c r="R1" s="4" t="s">
        <v>18</v>
      </c>
    </row>
    <row r="2" spans="1:19" s="4" customFormat="1" x14ac:dyDescent="0.2">
      <c r="C2" s="4" t="s">
        <v>27</v>
      </c>
      <c r="J2" s="101" t="s">
        <v>97</v>
      </c>
      <c r="M2" s="4" t="s">
        <v>99</v>
      </c>
      <c r="P2" s="4" t="s">
        <v>95</v>
      </c>
      <c r="Q2" s="4" t="s">
        <v>22</v>
      </c>
      <c r="R2" s="4" t="s">
        <v>49</v>
      </c>
    </row>
    <row r="3" spans="1:19" s="4" customFormat="1" x14ac:dyDescent="0.2">
      <c r="A3" s="4" t="s">
        <v>4</v>
      </c>
      <c r="B3" s="4" t="s">
        <v>5</v>
      </c>
      <c r="C3" s="4" t="s">
        <v>28</v>
      </c>
      <c r="D3" s="4" t="s">
        <v>6</v>
      </c>
      <c r="E3" s="4" t="s">
        <v>7</v>
      </c>
      <c r="F3" s="4" t="s">
        <v>8</v>
      </c>
      <c r="G3" s="4" t="s">
        <v>25</v>
      </c>
      <c r="H3" s="4" t="s">
        <v>26</v>
      </c>
      <c r="I3" s="4" t="s">
        <v>9</v>
      </c>
      <c r="J3" s="4" t="s">
        <v>96</v>
      </c>
      <c r="K3" s="4" t="s">
        <v>10</v>
      </c>
      <c r="L3" s="4" t="s">
        <v>11</v>
      </c>
      <c r="M3" s="4" t="s">
        <v>92</v>
      </c>
      <c r="N3" s="4" t="s">
        <v>12</v>
      </c>
      <c r="O3" s="4" t="s">
        <v>29</v>
      </c>
      <c r="P3" s="4" t="s">
        <v>94</v>
      </c>
      <c r="Q3" s="4" t="s">
        <v>23</v>
      </c>
      <c r="R3" s="4" t="s">
        <v>24</v>
      </c>
    </row>
    <row r="4" spans="1:19" s="1" customFormat="1" ht="25.5" x14ac:dyDescent="0.2">
      <c r="A4" s="15" t="s">
        <v>13</v>
      </c>
      <c r="B4" s="30">
        <f>('Balanced Spending Plan'!B10)</f>
        <v>0</v>
      </c>
      <c r="C4" s="30">
        <f>('Balanced Spending Plan'!C10)</f>
        <v>0</v>
      </c>
      <c r="D4" s="30">
        <f>('Balanced Spending Plan'!D10)</f>
        <v>0</v>
      </c>
      <c r="E4" s="30">
        <f>('Balanced Spending Plan'!E10)</f>
        <v>0</v>
      </c>
      <c r="F4" s="30">
        <f>('Balanced Spending Plan'!F10)</f>
        <v>0</v>
      </c>
      <c r="G4" s="30">
        <f>('Balanced Spending Plan'!G10)</f>
        <v>0</v>
      </c>
      <c r="H4" s="30">
        <f>('Balanced Spending Plan'!H10)</f>
        <v>0</v>
      </c>
      <c r="I4" s="30">
        <f>('Balanced Spending Plan'!I10)</f>
        <v>0</v>
      </c>
      <c r="J4" s="30">
        <f>('Balanced Spending Plan'!J10)</f>
        <v>0</v>
      </c>
      <c r="K4" s="30">
        <f>('Balanced Spending Plan'!K10)</f>
        <v>0</v>
      </c>
      <c r="L4" s="30">
        <f>('Balanced Spending Plan'!L10)</f>
        <v>0</v>
      </c>
      <c r="M4" s="30">
        <f>('Balanced Spending Plan'!M10)</f>
        <v>0</v>
      </c>
      <c r="N4" s="30">
        <f>('Balanced Spending Plan'!N10)</f>
        <v>0</v>
      </c>
      <c r="O4" s="30">
        <f>('Balanced Spending Plan'!O10)</f>
        <v>0</v>
      </c>
      <c r="P4" s="30">
        <f>('Balanced Spending Plan'!P10)</f>
        <v>0</v>
      </c>
      <c r="Q4" s="30">
        <f>('Balanced Spending Plan'!Q10)</f>
        <v>0</v>
      </c>
      <c r="R4" s="30">
        <f>('Balanced Spending Plan'!R10)</f>
        <v>0</v>
      </c>
      <c r="S4" s="16"/>
    </row>
    <row r="5" spans="1:19" x14ac:dyDescent="0.2">
      <c r="A5" s="4" t="s">
        <v>0</v>
      </c>
      <c r="B5" s="31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3"/>
    </row>
    <row r="6" spans="1:19" x14ac:dyDescent="0.2">
      <c r="A6" s="4">
        <v>1</v>
      </c>
      <c r="B6" s="166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">
        <f t="shared" ref="Q6:Q38" si="0">SUM(C6:P6)</f>
        <v>0</v>
      </c>
      <c r="R6" s="16">
        <f>+B6-Q6</f>
        <v>0</v>
      </c>
      <c r="S6" s="3"/>
    </row>
    <row r="7" spans="1:19" x14ac:dyDescent="0.2">
      <c r="A7" s="4">
        <v>2</v>
      </c>
      <c r="B7" s="49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16">
        <f t="shared" si="0"/>
        <v>0</v>
      </c>
      <c r="R7" s="16">
        <f>+B7-Q7+R6</f>
        <v>0</v>
      </c>
      <c r="S7" s="3"/>
    </row>
    <row r="8" spans="1:19" x14ac:dyDescent="0.2">
      <c r="A8" s="4">
        <v>3</v>
      </c>
      <c r="B8" s="49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16">
        <f t="shared" si="0"/>
        <v>0</v>
      </c>
      <c r="R8" s="16">
        <f t="shared" ref="R8:R37" si="1">+B8-Q8+R7</f>
        <v>0</v>
      </c>
      <c r="S8" s="3"/>
    </row>
    <row r="9" spans="1:19" x14ac:dyDescent="0.2">
      <c r="A9" s="4">
        <v>4</v>
      </c>
      <c r="B9" s="49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16">
        <f t="shared" si="0"/>
        <v>0</v>
      </c>
      <c r="R9" s="16">
        <f t="shared" si="1"/>
        <v>0</v>
      </c>
      <c r="S9" s="3"/>
    </row>
    <row r="10" spans="1:19" x14ac:dyDescent="0.2">
      <c r="A10" s="4">
        <v>5</v>
      </c>
      <c r="B10" s="49"/>
      <c r="C10" s="42"/>
      <c r="D10" s="42"/>
      <c r="E10" s="42"/>
      <c r="F10" s="43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16">
        <f t="shared" si="0"/>
        <v>0</v>
      </c>
      <c r="R10" s="16">
        <f t="shared" si="1"/>
        <v>0</v>
      </c>
      <c r="S10" s="3"/>
    </row>
    <row r="11" spans="1:19" x14ac:dyDescent="0.2">
      <c r="A11" s="4">
        <v>6</v>
      </c>
      <c r="B11" s="49"/>
      <c r="C11" s="42"/>
      <c r="D11" s="42"/>
      <c r="E11" s="43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16">
        <f t="shared" si="0"/>
        <v>0</v>
      </c>
      <c r="R11" s="16">
        <f t="shared" si="1"/>
        <v>0</v>
      </c>
      <c r="S11" s="3"/>
    </row>
    <row r="12" spans="1:19" x14ac:dyDescent="0.2">
      <c r="A12" s="4">
        <v>7</v>
      </c>
      <c r="B12" s="49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16">
        <f t="shared" si="0"/>
        <v>0</v>
      </c>
      <c r="R12" s="16">
        <f t="shared" si="1"/>
        <v>0</v>
      </c>
      <c r="S12" s="3"/>
    </row>
    <row r="13" spans="1:19" x14ac:dyDescent="0.2">
      <c r="A13" s="4">
        <v>8</v>
      </c>
      <c r="B13" s="49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16">
        <f t="shared" si="0"/>
        <v>0</v>
      </c>
      <c r="R13" s="16">
        <f t="shared" si="1"/>
        <v>0</v>
      </c>
      <c r="S13" s="3"/>
    </row>
    <row r="14" spans="1:19" x14ac:dyDescent="0.2">
      <c r="A14" s="4">
        <v>9</v>
      </c>
      <c r="B14" s="49"/>
      <c r="C14" s="42"/>
      <c r="D14" s="42"/>
      <c r="E14" s="42"/>
      <c r="F14" s="42"/>
      <c r="G14" s="42"/>
      <c r="H14" s="43"/>
      <c r="I14" s="42"/>
      <c r="J14" s="42"/>
      <c r="K14" s="42"/>
      <c r="L14" s="42"/>
      <c r="M14" s="42"/>
      <c r="N14" s="42"/>
      <c r="O14" s="42"/>
      <c r="P14" s="42"/>
      <c r="Q14" s="16">
        <f t="shared" si="0"/>
        <v>0</v>
      </c>
      <c r="R14" s="16">
        <f t="shared" si="1"/>
        <v>0</v>
      </c>
      <c r="S14" s="3"/>
    </row>
    <row r="15" spans="1:19" x14ac:dyDescent="0.2">
      <c r="A15" s="4">
        <v>10</v>
      </c>
      <c r="B15" s="49"/>
      <c r="C15" s="42"/>
      <c r="D15" s="42"/>
      <c r="E15" s="42"/>
      <c r="F15" s="42"/>
      <c r="G15" s="42"/>
      <c r="H15" s="43"/>
      <c r="I15" s="42"/>
      <c r="J15" s="42"/>
      <c r="K15" s="42"/>
      <c r="L15" s="42"/>
      <c r="M15" s="42"/>
      <c r="N15" s="42"/>
      <c r="O15" s="42"/>
      <c r="P15" s="42"/>
      <c r="Q15" s="16">
        <f t="shared" si="0"/>
        <v>0</v>
      </c>
      <c r="R15" s="16">
        <f t="shared" si="1"/>
        <v>0</v>
      </c>
      <c r="S15" s="3"/>
    </row>
    <row r="16" spans="1:19" x14ac:dyDescent="0.2">
      <c r="A16" s="4">
        <v>11</v>
      </c>
      <c r="B16" s="49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16">
        <f t="shared" si="0"/>
        <v>0</v>
      </c>
      <c r="R16" s="16">
        <f t="shared" si="1"/>
        <v>0</v>
      </c>
      <c r="S16" s="3"/>
    </row>
    <row r="17" spans="1:20" x14ac:dyDescent="0.2">
      <c r="A17" s="4">
        <v>12</v>
      </c>
      <c r="B17" s="49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16">
        <f t="shared" si="0"/>
        <v>0</v>
      </c>
      <c r="R17" s="16">
        <f t="shared" si="1"/>
        <v>0</v>
      </c>
      <c r="S17" s="3"/>
    </row>
    <row r="18" spans="1:20" x14ac:dyDescent="0.2">
      <c r="A18" s="4">
        <v>13</v>
      </c>
      <c r="B18" s="49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16">
        <f t="shared" si="0"/>
        <v>0</v>
      </c>
      <c r="R18" s="16">
        <f t="shared" si="1"/>
        <v>0</v>
      </c>
      <c r="S18" s="3"/>
    </row>
    <row r="19" spans="1:20" x14ac:dyDescent="0.2">
      <c r="A19" s="4">
        <v>14</v>
      </c>
      <c r="B19" s="49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16">
        <f t="shared" si="0"/>
        <v>0</v>
      </c>
      <c r="R19" s="16">
        <f t="shared" si="1"/>
        <v>0</v>
      </c>
      <c r="S19" s="3"/>
    </row>
    <row r="20" spans="1:20" ht="13.5" thickBot="1" x14ac:dyDescent="0.25">
      <c r="A20" s="4">
        <v>15</v>
      </c>
      <c r="B20" s="49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16">
        <f t="shared" si="0"/>
        <v>0</v>
      </c>
      <c r="R20" s="16">
        <f t="shared" si="1"/>
        <v>0</v>
      </c>
      <c r="S20" s="3"/>
    </row>
    <row r="21" spans="1:20" s="1" customFormat="1" ht="26.25" thickBot="1" x14ac:dyDescent="0.25">
      <c r="A21" s="18" t="s">
        <v>14</v>
      </c>
      <c r="B21" s="32">
        <f>SUM(B6:B20)</f>
        <v>0</v>
      </c>
      <c r="C21" s="19">
        <f t="shared" ref="C21:P21" si="2">SUM(C6:C20)</f>
        <v>0</v>
      </c>
      <c r="D21" s="19">
        <f t="shared" si="2"/>
        <v>0</v>
      </c>
      <c r="E21" s="19">
        <f t="shared" si="2"/>
        <v>0</v>
      </c>
      <c r="F21" s="19">
        <f t="shared" si="2"/>
        <v>0</v>
      </c>
      <c r="G21" s="19">
        <f t="shared" si="2"/>
        <v>0</v>
      </c>
      <c r="H21" s="19">
        <f t="shared" si="2"/>
        <v>0</v>
      </c>
      <c r="I21" s="19">
        <f t="shared" si="2"/>
        <v>0</v>
      </c>
      <c r="J21" s="19">
        <f t="shared" si="2"/>
        <v>0</v>
      </c>
      <c r="K21" s="19">
        <f t="shared" si="2"/>
        <v>0</v>
      </c>
      <c r="L21" s="19">
        <f t="shared" si="2"/>
        <v>0</v>
      </c>
      <c r="M21" s="19">
        <f t="shared" si="2"/>
        <v>0</v>
      </c>
      <c r="N21" s="19">
        <f t="shared" si="2"/>
        <v>0</v>
      </c>
      <c r="O21" s="19">
        <f t="shared" si="2"/>
        <v>0</v>
      </c>
      <c r="P21" s="19">
        <f t="shared" si="2"/>
        <v>0</v>
      </c>
      <c r="Q21" s="19">
        <f t="shared" si="0"/>
        <v>0</v>
      </c>
      <c r="R21" s="20">
        <f>+B21-Q21</f>
        <v>0</v>
      </c>
      <c r="S21" s="16"/>
      <c r="T21"/>
    </row>
    <row r="22" spans="1:20" x14ac:dyDescent="0.2">
      <c r="A22" s="4">
        <v>16</v>
      </c>
      <c r="B22" s="49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16">
        <f t="shared" si="0"/>
        <v>0</v>
      </c>
      <c r="R22" s="16">
        <f t="shared" si="1"/>
        <v>0</v>
      </c>
      <c r="S22" s="3"/>
    </row>
    <row r="23" spans="1:20" x14ac:dyDescent="0.2">
      <c r="A23" s="4">
        <v>17</v>
      </c>
      <c r="B23" s="49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16">
        <f t="shared" si="0"/>
        <v>0</v>
      </c>
      <c r="R23" s="16">
        <f t="shared" si="1"/>
        <v>0</v>
      </c>
      <c r="S23" s="3"/>
    </row>
    <row r="24" spans="1:20" x14ac:dyDescent="0.2">
      <c r="A24" s="4">
        <v>18</v>
      </c>
      <c r="B24" s="49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16">
        <f t="shared" si="0"/>
        <v>0</v>
      </c>
      <c r="R24" s="16">
        <f t="shared" si="1"/>
        <v>0</v>
      </c>
      <c r="S24" s="3"/>
    </row>
    <row r="25" spans="1:20" x14ac:dyDescent="0.2">
      <c r="A25" s="4">
        <v>19</v>
      </c>
      <c r="B25" s="49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16">
        <f t="shared" si="0"/>
        <v>0</v>
      </c>
      <c r="R25" s="16">
        <f t="shared" si="1"/>
        <v>0</v>
      </c>
      <c r="S25" s="3"/>
    </row>
    <row r="26" spans="1:20" x14ac:dyDescent="0.2">
      <c r="A26" s="4">
        <v>20</v>
      </c>
      <c r="B26" s="49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16">
        <f t="shared" si="0"/>
        <v>0</v>
      </c>
      <c r="R26" s="16">
        <f t="shared" si="1"/>
        <v>0</v>
      </c>
      <c r="S26" s="3"/>
    </row>
    <row r="27" spans="1:20" x14ac:dyDescent="0.2">
      <c r="A27" s="4">
        <v>21</v>
      </c>
      <c r="B27" s="49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16">
        <f t="shared" si="0"/>
        <v>0</v>
      </c>
      <c r="R27" s="16">
        <f t="shared" si="1"/>
        <v>0</v>
      </c>
      <c r="S27" s="3"/>
    </row>
    <row r="28" spans="1:20" x14ac:dyDescent="0.2">
      <c r="A28" s="4">
        <v>22</v>
      </c>
      <c r="B28" s="49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16">
        <f t="shared" si="0"/>
        <v>0</v>
      </c>
      <c r="R28" s="16">
        <f t="shared" si="1"/>
        <v>0</v>
      </c>
      <c r="S28" s="3"/>
    </row>
    <row r="29" spans="1:20" x14ac:dyDescent="0.2">
      <c r="A29" s="4">
        <v>23</v>
      </c>
      <c r="B29" s="49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16">
        <f t="shared" si="0"/>
        <v>0</v>
      </c>
      <c r="R29" s="16">
        <f t="shared" si="1"/>
        <v>0</v>
      </c>
      <c r="S29" s="3"/>
    </row>
    <row r="30" spans="1:20" x14ac:dyDescent="0.2">
      <c r="A30" s="4">
        <v>24</v>
      </c>
      <c r="B30" s="49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16">
        <f t="shared" si="0"/>
        <v>0</v>
      </c>
      <c r="R30" s="16">
        <f t="shared" si="1"/>
        <v>0</v>
      </c>
      <c r="S30" s="3"/>
    </row>
    <row r="31" spans="1:20" x14ac:dyDescent="0.2">
      <c r="A31" s="4">
        <v>25</v>
      </c>
      <c r="B31" s="49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16">
        <f t="shared" si="0"/>
        <v>0</v>
      </c>
      <c r="R31" s="16">
        <f t="shared" si="1"/>
        <v>0</v>
      </c>
      <c r="S31" s="3"/>
    </row>
    <row r="32" spans="1:20" x14ac:dyDescent="0.2">
      <c r="A32" s="4">
        <v>26</v>
      </c>
      <c r="B32" s="49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16">
        <f t="shared" si="0"/>
        <v>0</v>
      </c>
      <c r="R32" s="16">
        <f t="shared" si="1"/>
        <v>0</v>
      </c>
      <c r="S32" s="3"/>
    </row>
    <row r="33" spans="1:19" x14ac:dyDescent="0.2">
      <c r="A33" s="4">
        <v>27</v>
      </c>
      <c r="B33" s="49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16">
        <f t="shared" si="0"/>
        <v>0</v>
      </c>
      <c r="R33" s="16">
        <f t="shared" si="1"/>
        <v>0</v>
      </c>
      <c r="S33" s="3"/>
    </row>
    <row r="34" spans="1:19" x14ac:dyDescent="0.2">
      <c r="A34" s="4">
        <v>28</v>
      </c>
      <c r="B34" s="49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16">
        <f t="shared" si="0"/>
        <v>0</v>
      </c>
      <c r="R34" s="16">
        <f t="shared" si="1"/>
        <v>0</v>
      </c>
      <c r="S34" s="3"/>
    </row>
    <row r="35" spans="1:19" x14ac:dyDescent="0.2">
      <c r="A35" s="4">
        <v>29</v>
      </c>
      <c r="B35" s="49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16">
        <f t="shared" si="0"/>
        <v>0</v>
      </c>
      <c r="R35" s="16">
        <f t="shared" si="1"/>
        <v>0</v>
      </c>
      <c r="S35" s="3"/>
    </row>
    <row r="36" spans="1:19" x14ac:dyDescent="0.2">
      <c r="A36" s="4">
        <v>30</v>
      </c>
      <c r="B36" s="49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16">
        <f t="shared" si="0"/>
        <v>0</v>
      </c>
      <c r="R36" s="16">
        <f t="shared" si="1"/>
        <v>0</v>
      </c>
      <c r="S36" s="3"/>
    </row>
    <row r="37" spans="1:19" ht="13.5" thickBot="1" x14ac:dyDescent="0.25">
      <c r="A37" s="4">
        <v>31</v>
      </c>
      <c r="B37" s="50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16">
        <f t="shared" si="0"/>
        <v>0</v>
      </c>
      <c r="R37" s="16">
        <f t="shared" si="1"/>
        <v>0</v>
      </c>
      <c r="S37" s="3"/>
    </row>
    <row r="38" spans="1:19" ht="26.25" thickBot="1" x14ac:dyDescent="0.25">
      <c r="A38" s="15" t="s">
        <v>41</v>
      </c>
      <c r="B38" s="33">
        <f t="shared" ref="B38:P38" si="3">SUM(B21:B37)</f>
        <v>0</v>
      </c>
      <c r="C38" s="21">
        <f t="shared" si="3"/>
        <v>0</v>
      </c>
      <c r="D38" s="21">
        <f t="shared" si="3"/>
        <v>0</v>
      </c>
      <c r="E38" s="21">
        <f t="shared" si="3"/>
        <v>0</v>
      </c>
      <c r="F38" s="21">
        <f t="shared" si="3"/>
        <v>0</v>
      </c>
      <c r="G38" s="21">
        <f t="shared" si="3"/>
        <v>0</v>
      </c>
      <c r="H38" s="21">
        <f t="shared" si="3"/>
        <v>0</v>
      </c>
      <c r="I38" s="21">
        <f t="shared" si="3"/>
        <v>0</v>
      </c>
      <c r="J38" s="21">
        <f t="shared" si="3"/>
        <v>0</v>
      </c>
      <c r="K38" s="21">
        <f t="shared" si="3"/>
        <v>0</v>
      </c>
      <c r="L38" s="21">
        <f t="shared" si="3"/>
        <v>0</v>
      </c>
      <c r="M38" s="21">
        <f t="shared" si="3"/>
        <v>0</v>
      </c>
      <c r="N38" s="21">
        <f t="shared" si="3"/>
        <v>0</v>
      </c>
      <c r="O38" s="21">
        <f t="shared" si="3"/>
        <v>0</v>
      </c>
      <c r="P38" s="21">
        <f t="shared" si="3"/>
        <v>0</v>
      </c>
      <c r="Q38" s="21">
        <f t="shared" si="0"/>
        <v>0</v>
      </c>
      <c r="R38" s="20">
        <f>+B38-Q38</f>
        <v>0</v>
      </c>
      <c r="S38" s="3"/>
    </row>
    <row r="39" spans="1:19" ht="25.5" x14ac:dyDescent="0.2">
      <c r="A39" s="15" t="s">
        <v>42</v>
      </c>
      <c r="B39" s="33">
        <f>-B4+B38</f>
        <v>0</v>
      </c>
      <c r="C39" s="21">
        <f t="shared" ref="C39:Q39" si="4">+C4-C38</f>
        <v>0</v>
      </c>
      <c r="D39" s="21">
        <f t="shared" si="4"/>
        <v>0</v>
      </c>
      <c r="E39" s="21">
        <f t="shared" si="4"/>
        <v>0</v>
      </c>
      <c r="F39" s="21">
        <f t="shared" si="4"/>
        <v>0</v>
      </c>
      <c r="G39" s="21">
        <f t="shared" si="4"/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1">
        <f t="shared" si="4"/>
        <v>0</v>
      </c>
      <c r="L39" s="21">
        <f t="shared" si="4"/>
        <v>0</v>
      </c>
      <c r="M39" s="21">
        <f t="shared" si="4"/>
        <v>0</v>
      </c>
      <c r="N39" s="21">
        <f t="shared" si="4"/>
        <v>0</v>
      </c>
      <c r="O39" s="21">
        <f t="shared" si="4"/>
        <v>0</v>
      </c>
      <c r="P39" s="21">
        <f t="shared" si="4"/>
        <v>0</v>
      </c>
      <c r="Q39" s="21">
        <f t="shared" si="4"/>
        <v>0</v>
      </c>
      <c r="R39" s="21">
        <f>+R4+R38</f>
        <v>0</v>
      </c>
      <c r="S39" s="3"/>
    </row>
    <row r="40" spans="1:19" x14ac:dyDescent="0.2">
      <c r="A40" s="4"/>
      <c r="B40" s="34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3"/>
    </row>
    <row r="41" spans="1:19" ht="25.5" x14ac:dyDescent="0.2">
      <c r="A41" s="15" t="s">
        <v>15</v>
      </c>
      <c r="B41" s="162">
        <f>Mar!B41+B4</f>
        <v>0</v>
      </c>
      <c r="C41" s="162">
        <f>Mar!C41+C4</f>
        <v>0</v>
      </c>
      <c r="D41" s="162">
        <f>Mar!D41+D4</f>
        <v>0</v>
      </c>
      <c r="E41" s="162">
        <f>Mar!E41+E4</f>
        <v>0</v>
      </c>
      <c r="F41" s="162">
        <f>Mar!F41+F4</f>
        <v>0</v>
      </c>
      <c r="G41" s="162">
        <f>Mar!G41+G4</f>
        <v>0</v>
      </c>
      <c r="H41" s="162">
        <f>Mar!H41+H4</f>
        <v>0</v>
      </c>
      <c r="I41" s="162">
        <f>Mar!I41+I4</f>
        <v>0</v>
      </c>
      <c r="J41" s="162">
        <f>Mar!J41+J4</f>
        <v>0</v>
      </c>
      <c r="K41" s="162">
        <f>Mar!K41+K4</f>
        <v>0</v>
      </c>
      <c r="L41" s="162">
        <f>Mar!L41+L4</f>
        <v>0</v>
      </c>
      <c r="M41" s="162">
        <f>Mar!M41+M4</f>
        <v>0</v>
      </c>
      <c r="N41" s="162">
        <f>Mar!N41+N4</f>
        <v>0</v>
      </c>
      <c r="O41" s="162">
        <f>Mar!O41+O4</f>
        <v>0</v>
      </c>
      <c r="P41" s="162">
        <f>Mar!P41+P4</f>
        <v>0</v>
      </c>
      <c r="Q41" s="162">
        <f>Mar!Q41+'Balanced Spending Plan'!Q10</f>
        <v>0</v>
      </c>
      <c r="R41" s="162">
        <f>'Balanced Spending Plan'!R25</f>
        <v>0</v>
      </c>
      <c r="S41" s="3"/>
    </row>
    <row r="42" spans="1:19" ht="25.5" x14ac:dyDescent="0.2">
      <c r="A42" s="15" t="s">
        <v>43</v>
      </c>
      <c r="B42" s="175">
        <f>Mar!B42+SUM(B21:B37)</f>
        <v>0</v>
      </c>
      <c r="C42" s="175">
        <f>Mar!C42+SUM(C21:C37)</f>
        <v>0</v>
      </c>
      <c r="D42" s="175">
        <f>Mar!D42+SUM(D21:D37)</f>
        <v>0</v>
      </c>
      <c r="E42" s="175">
        <f>Mar!E42+SUM(E21:E37)</f>
        <v>0</v>
      </c>
      <c r="F42" s="175">
        <f>Mar!F42+SUM(F21:F37)</f>
        <v>0</v>
      </c>
      <c r="G42" s="175">
        <f>Mar!G42+SUM(G21:G37)</f>
        <v>0</v>
      </c>
      <c r="H42" s="175">
        <f>Mar!H42+SUM(H21:H37)</f>
        <v>0</v>
      </c>
      <c r="I42" s="175">
        <f>Mar!I42+SUM(I21:I37)</f>
        <v>0</v>
      </c>
      <c r="J42" s="175">
        <f>Mar!J42+SUM(J21:J37)</f>
        <v>0</v>
      </c>
      <c r="K42" s="175">
        <f>Mar!K42+SUM(K21:K37)</f>
        <v>0</v>
      </c>
      <c r="L42" s="175">
        <f>Mar!L42+SUM(L21:L37)</f>
        <v>0</v>
      </c>
      <c r="M42" s="175">
        <f>Mar!M42+SUM(M21:M37)</f>
        <v>0</v>
      </c>
      <c r="N42" s="175">
        <f>Mar!N42+SUM(N21:N37)</f>
        <v>0</v>
      </c>
      <c r="O42" s="175">
        <f>Mar!O42+SUM(O21:O37)</f>
        <v>0</v>
      </c>
      <c r="P42" s="175">
        <f>Mar!P42+SUM(P21:P37)</f>
        <v>0</v>
      </c>
      <c r="Q42" s="162">
        <f>Mar!Q42+SUM(C38:P38)</f>
        <v>0</v>
      </c>
      <c r="R42" s="162">
        <f>Mar!R42+R38</f>
        <v>0</v>
      </c>
      <c r="S42" s="3"/>
    </row>
    <row r="43" spans="1:19" ht="25.5" x14ac:dyDescent="0.2">
      <c r="A43" s="15" t="s">
        <v>44</v>
      </c>
      <c r="B43" s="175">
        <f>-B41+B42</f>
        <v>0</v>
      </c>
      <c r="C43" s="175">
        <f>-C41+C42</f>
        <v>0</v>
      </c>
      <c r="D43" s="162">
        <f t="shared" ref="D43:Q43" si="5">+D41-D42</f>
        <v>0</v>
      </c>
      <c r="E43" s="162">
        <f t="shared" si="5"/>
        <v>0</v>
      </c>
      <c r="F43" s="162">
        <f t="shared" si="5"/>
        <v>0</v>
      </c>
      <c r="G43" s="162">
        <f t="shared" si="5"/>
        <v>0</v>
      </c>
      <c r="H43" s="162">
        <f t="shared" si="5"/>
        <v>0</v>
      </c>
      <c r="I43" s="162">
        <f t="shared" si="5"/>
        <v>0</v>
      </c>
      <c r="J43" s="162">
        <f t="shared" si="5"/>
        <v>0</v>
      </c>
      <c r="K43" s="162">
        <f t="shared" si="5"/>
        <v>0</v>
      </c>
      <c r="L43" s="162">
        <f t="shared" si="5"/>
        <v>0</v>
      </c>
      <c r="M43" s="162">
        <f t="shared" si="5"/>
        <v>0</v>
      </c>
      <c r="N43" s="162">
        <f t="shared" si="5"/>
        <v>0</v>
      </c>
      <c r="O43" s="162">
        <f t="shared" si="5"/>
        <v>0</v>
      </c>
      <c r="P43" s="162">
        <f t="shared" si="5"/>
        <v>0</v>
      </c>
      <c r="Q43" s="162">
        <f t="shared" si="5"/>
        <v>0</v>
      </c>
      <c r="R43" s="162">
        <f>+R41+R42</f>
        <v>0</v>
      </c>
      <c r="S43" s="3"/>
    </row>
    <row r="44" spans="1:19" x14ac:dyDescent="0.2">
      <c r="A44" s="4"/>
      <c r="B44" s="30"/>
      <c r="S44" s="3"/>
    </row>
    <row r="45" spans="1:19" x14ac:dyDescent="0.2">
      <c r="A45" s="4"/>
      <c r="B45" s="4"/>
      <c r="C45" s="3"/>
      <c r="D45" s="3" t="s">
        <v>18</v>
      </c>
      <c r="E45" s="3"/>
      <c r="F45" s="3"/>
      <c r="G45" s="3"/>
      <c r="H45" s="4" t="s">
        <v>48</v>
      </c>
      <c r="I45" s="3"/>
      <c r="J45" s="3"/>
      <c r="K45" s="4"/>
      <c r="L45" s="4" t="s">
        <v>21</v>
      </c>
      <c r="M45" s="4"/>
      <c r="N45" s="3"/>
      <c r="O45" s="3"/>
      <c r="P45" s="3"/>
      <c r="Q45" s="3"/>
      <c r="R45" s="3"/>
      <c r="S45" s="3"/>
    </row>
    <row r="46" spans="1:19" x14ac:dyDescent="0.2">
      <c r="A46" s="15" t="s">
        <v>16</v>
      </c>
      <c r="B46" s="15"/>
      <c r="C46" s="23" t="s">
        <v>19</v>
      </c>
      <c r="D46" s="24"/>
      <c r="E46" s="25">
        <f>+B38</f>
        <v>0</v>
      </c>
      <c r="F46" s="3"/>
      <c r="G46" s="23" t="s">
        <v>19</v>
      </c>
      <c r="H46" s="24"/>
      <c r="I46" s="36">
        <f>Mar!M46</f>
        <v>0</v>
      </c>
      <c r="J46" s="3"/>
      <c r="K46" s="37" t="s">
        <v>19</v>
      </c>
      <c r="L46" s="35"/>
      <c r="M46" s="36">
        <f>+B42</f>
        <v>0</v>
      </c>
      <c r="N46" s="3"/>
      <c r="O46" s="3"/>
      <c r="P46" s="3"/>
      <c r="Q46" s="3"/>
      <c r="R46" s="3"/>
      <c r="S46" s="3"/>
    </row>
    <row r="47" spans="1:19" ht="18" x14ac:dyDescent="0.25">
      <c r="A47" s="15" t="s">
        <v>17</v>
      </c>
      <c r="B47" s="15"/>
      <c r="C47" s="26" t="s">
        <v>20</v>
      </c>
      <c r="D47" s="3"/>
      <c r="E47" s="27">
        <f>+Q38</f>
        <v>0</v>
      </c>
      <c r="F47" s="14" t="s">
        <v>47</v>
      </c>
      <c r="G47" s="26" t="s">
        <v>20</v>
      </c>
      <c r="H47" s="3"/>
      <c r="I47" s="38">
        <f>Mar!M47</f>
        <v>0</v>
      </c>
      <c r="J47" s="14" t="s">
        <v>46</v>
      </c>
      <c r="K47" s="40" t="s">
        <v>20</v>
      </c>
      <c r="L47" s="4"/>
      <c r="M47" s="38">
        <f>+Q42</f>
        <v>0</v>
      </c>
      <c r="N47" s="3"/>
      <c r="O47" s="3"/>
      <c r="P47" s="3"/>
      <c r="Q47" s="3"/>
      <c r="R47" s="3"/>
      <c r="S47" s="3"/>
    </row>
    <row r="48" spans="1:19" x14ac:dyDescent="0.2">
      <c r="A48" s="4"/>
      <c r="B48" s="4"/>
      <c r="C48" s="41" t="s">
        <v>50</v>
      </c>
      <c r="D48" s="28"/>
      <c r="E48" s="29">
        <f>+E46-E47</f>
        <v>0</v>
      </c>
      <c r="F48" s="3"/>
      <c r="G48" s="41" t="s">
        <v>50</v>
      </c>
      <c r="H48" s="28"/>
      <c r="I48" s="38">
        <f>+I46-I47</f>
        <v>0</v>
      </c>
      <c r="J48" s="3"/>
      <c r="K48" s="41" t="s">
        <v>50</v>
      </c>
      <c r="L48" s="39"/>
      <c r="M48" s="38">
        <f>+M46-M47</f>
        <v>0</v>
      </c>
      <c r="N48" s="3"/>
      <c r="O48" s="3"/>
      <c r="P48" s="3"/>
      <c r="Q48" s="3"/>
      <c r="R48" s="3"/>
      <c r="S48" s="3"/>
    </row>
    <row r="49" spans="1:19" x14ac:dyDescent="0.2">
      <c r="A49" s="4"/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">
      <c r="A50" s="134" t="s">
        <v>103</v>
      </c>
      <c r="B50" s="4"/>
    </row>
    <row r="51" spans="1:19" x14ac:dyDescent="0.2">
      <c r="B51" s="4"/>
    </row>
  </sheetData>
  <sheetProtection formatCells="0" formatColumns="0" selectLockedCells="1"/>
  <phoneticPr fontId="2" type="noConversion"/>
  <printOptions gridLines="1"/>
  <pageMargins left="0.56000000000000005" right="0.51" top="1" bottom="1" header="0.5" footer="0.5"/>
  <pageSetup scale="56" orientation="landscape" horizontalDpi="300" verticalDpi="300" r:id="rId1"/>
  <headerFooter alignWithMargins="0">
    <oddHeader>&amp;C&amp;"Arial,Bold"&amp;12Monthly Budget</oddHeader>
    <oddFooter>&amp;L&amp;F
&amp;A&amp;R&amp;D &amp;T</oddFooter>
  </headerFooter>
  <colBreaks count="1" manualBreakCount="1">
    <brk id="10" max="47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51"/>
  <sheetViews>
    <sheetView zoomScale="90" zoomScaleNormal="90" zoomScalePageLayoutView="90" workbookViewId="0">
      <pane xSplit="1" ySplit="5" topLeftCell="B6" activePane="bottomRight" state="frozen"/>
      <selection activeCell="C42" sqref="C42"/>
      <selection pane="topRight" activeCell="C42" sqref="C42"/>
      <selection pane="bottomLeft" activeCell="C42" sqref="C42"/>
      <selection pane="bottomRight" activeCell="B6" sqref="B6:P6"/>
    </sheetView>
  </sheetViews>
  <sheetFormatPr defaultColWidth="8.7109375" defaultRowHeight="12.75" x14ac:dyDescent="0.2"/>
  <cols>
    <col min="1" max="1" width="13.7109375" style="2" customWidth="1"/>
    <col min="2" max="2" width="16.28515625" customWidth="1"/>
    <col min="3" max="16" width="13.7109375" customWidth="1"/>
    <col min="17" max="17" width="15.7109375" customWidth="1"/>
    <col min="18" max="18" width="14.7109375" customWidth="1"/>
  </cols>
  <sheetData>
    <row r="1" spans="1:19" s="45" customFormat="1" ht="18" x14ac:dyDescent="0.25">
      <c r="A1" s="13" t="s">
        <v>1</v>
      </c>
      <c r="B1" s="13" t="s">
        <v>38</v>
      </c>
      <c r="C1" s="13" t="s">
        <v>3</v>
      </c>
      <c r="D1" s="13">
        <f>('Balanced Spending Plan'!F3)</f>
        <v>0</v>
      </c>
      <c r="R1" s="4" t="s">
        <v>18</v>
      </c>
    </row>
    <row r="2" spans="1:19" s="4" customFormat="1" x14ac:dyDescent="0.2">
      <c r="C2" s="4" t="s">
        <v>27</v>
      </c>
      <c r="J2" s="101" t="s">
        <v>97</v>
      </c>
      <c r="M2" s="4" t="s">
        <v>99</v>
      </c>
      <c r="P2" s="4" t="s">
        <v>95</v>
      </c>
      <c r="Q2" s="4" t="s">
        <v>22</v>
      </c>
      <c r="R2" s="4" t="s">
        <v>49</v>
      </c>
    </row>
    <row r="3" spans="1:19" s="4" customFormat="1" x14ac:dyDescent="0.2">
      <c r="A3" s="4" t="s">
        <v>4</v>
      </c>
      <c r="B3" s="4" t="s">
        <v>5</v>
      </c>
      <c r="C3" s="4" t="s">
        <v>28</v>
      </c>
      <c r="D3" s="4" t="s">
        <v>6</v>
      </c>
      <c r="E3" s="4" t="s">
        <v>7</v>
      </c>
      <c r="F3" s="4" t="s">
        <v>8</v>
      </c>
      <c r="G3" s="4" t="s">
        <v>25</v>
      </c>
      <c r="H3" s="4" t="s">
        <v>26</v>
      </c>
      <c r="I3" s="4" t="s">
        <v>9</v>
      </c>
      <c r="J3" s="4" t="s">
        <v>96</v>
      </c>
      <c r="K3" s="4" t="s">
        <v>10</v>
      </c>
      <c r="L3" s="4" t="s">
        <v>11</v>
      </c>
      <c r="M3" s="4" t="s">
        <v>92</v>
      </c>
      <c r="N3" s="4" t="s">
        <v>12</v>
      </c>
      <c r="O3" s="4" t="s">
        <v>29</v>
      </c>
      <c r="P3" s="4" t="s">
        <v>94</v>
      </c>
      <c r="Q3" s="4" t="s">
        <v>23</v>
      </c>
      <c r="R3" s="4" t="s">
        <v>24</v>
      </c>
    </row>
    <row r="4" spans="1:19" s="1" customFormat="1" ht="25.5" x14ac:dyDescent="0.2">
      <c r="A4" s="15" t="s">
        <v>13</v>
      </c>
      <c r="B4" s="30">
        <f>('Balanced Spending Plan'!B11)</f>
        <v>0</v>
      </c>
      <c r="C4" s="30">
        <f>('Balanced Spending Plan'!C11)</f>
        <v>0</v>
      </c>
      <c r="D4" s="30">
        <f>('Balanced Spending Plan'!D11)</f>
        <v>0</v>
      </c>
      <c r="E4" s="30">
        <f>('Balanced Spending Plan'!E11)</f>
        <v>0</v>
      </c>
      <c r="F4" s="30">
        <f>('Balanced Spending Plan'!F11)</f>
        <v>0</v>
      </c>
      <c r="G4" s="30">
        <f>('Balanced Spending Plan'!G11)</f>
        <v>0</v>
      </c>
      <c r="H4" s="30">
        <f>('Balanced Spending Plan'!H11)</f>
        <v>0</v>
      </c>
      <c r="I4" s="30">
        <f>('Balanced Spending Plan'!I11)</f>
        <v>0</v>
      </c>
      <c r="J4" s="30">
        <f>('Balanced Spending Plan'!J11)</f>
        <v>0</v>
      </c>
      <c r="K4" s="30">
        <f>('Balanced Spending Plan'!K11)</f>
        <v>0</v>
      </c>
      <c r="L4" s="30">
        <f>('Balanced Spending Plan'!L11)</f>
        <v>0</v>
      </c>
      <c r="M4" s="30">
        <f>('Balanced Spending Plan'!M11)</f>
        <v>0</v>
      </c>
      <c r="N4" s="30">
        <f>('Balanced Spending Plan'!N11)</f>
        <v>0</v>
      </c>
      <c r="O4" s="30">
        <f>('Balanced Spending Plan'!O11)</f>
        <v>0</v>
      </c>
      <c r="P4" s="30">
        <f>('Balanced Spending Plan'!P11)</f>
        <v>0</v>
      </c>
      <c r="Q4" s="30">
        <f>('Balanced Spending Plan'!Q11)</f>
        <v>0</v>
      </c>
      <c r="R4" s="30">
        <f>('Balanced Spending Plan'!R11)</f>
        <v>0</v>
      </c>
      <c r="S4" s="16"/>
    </row>
    <row r="5" spans="1:19" x14ac:dyDescent="0.2">
      <c r="A5" s="4" t="s">
        <v>0</v>
      </c>
      <c r="B5" s="31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3"/>
    </row>
    <row r="6" spans="1:19" x14ac:dyDescent="0.2">
      <c r="A6" s="4">
        <v>1</v>
      </c>
      <c r="B6" s="166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">
        <f t="shared" ref="Q6:Q38" si="0">SUM(C6:P6)</f>
        <v>0</v>
      </c>
      <c r="R6" s="16">
        <f>+B6-Q6</f>
        <v>0</v>
      </c>
      <c r="S6" s="3"/>
    </row>
    <row r="7" spans="1:19" x14ac:dyDescent="0.2">
      <c r="A7" s="4">
        <v>2</v>
      </c>
      <c r="B7" s="49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16">
        <f t="shared" si="0"/>
        <v>0</v>
      </c>
      <c r="R7" s="16">
        <f>+B7-Q7+R6</f>
        <v>0</v>
      </c>
      <c r="S7" s="3"/>
    </row>
    <row r="8" spans="1:19" x14ac:dyDescent="0.2">
      <c r="A8" s="4">
        <v>3</v>
      </c>
      <c r="B8" s="49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16">
        <f t="shared" si="0"/>
        <v>0</v>
      </c>
      <c r="R8" s="16">
        <f t="shared" ref="R8:R37" si="1">+B8-Q8+R7</f>
        <v>0</v>
      </c>
      <c r="S8" s="3"/>
    </row>
    <row r="9" spans="1:19" x14ac:dyDescent="0.2">
      <c r="A9" s="4">
        <v>4</v>
      </c>
      <c r="B9" s="49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16">
        <f t="shared" si="0"/>
        <v>0</v>
      </c>
      <c r="R9" s="16">
        <f t="shared" si="1"/>
        <v>0</v>
      </c>
      <c r="S9" s="3"/>
    </row>
    <row r="10" spans="1:19" x14ac:dyDescent="0.2">
      <c r="A10" s="4">
        <v>5</v>
      </c>
      <c r="B10" s="49"/>
      <c r="C10" s="42"/>
      <c r="D10" s="42"/>
      <c r="E10" s="42"/>
      <c r="F10" s="43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16">
        <f t="shared" si="0"/>
        <v>0</v>
      </c>
      <c r="R10" s="16">
        <f t="shared" si="1"/>
        <v>0</v>
      </c>
      <c r="S10" s="3"/>
    </row>
    <row r="11" spans="1:19" x14ac:dyDescent="0.2">
      <c r="A11" s="4">
        <v>6</v>
      </c>
      <c r="B11" s="49"/>
      <c r="C11" s="42"/>
      <c r="D11" s="42"/>
      <c r="E11" s="43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16">
        <f t="shared" si="0"/>
        <v>0</v>
      </c>
      <c r="R11" s="16">
        <f t="shared" si="1"/>
        <v>0</v>
      </c>
      <c r="S11" s="3"/>
    </row>
    <row r="12" spans="1:19" x14ac:dyDescent="0.2">
      <c r="A12" s="4">
        <v>7</v>
      </c>
      <c r="B12" s="49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16">
        <f t="shared" si="0"/>
        <v>0</v>
      </c>
      <c r="R12" s="16">
        <f t="shared" si="1"/>
        <v>0</v>
      </c>
      <c r="S12" s="3"/>
    </row>
    <row r="13" spans="1:19" x14ac:dyDescent="0.2">
      <c r="A13" s="4">
        <v>8</v>
      </c>
      <c r="B13" s="49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16">
        <f t="shared" si="0"/>
        <v>0</v>
      </c>
      <c r="R13" s="16">
        <f t="shared" si="1"/>
        <v>0</v>
      </c>
      <c r="S13" s="3"/>
    </row>
    <row r="14" spans="1:19" x14ac:dyDescent="0.2">
      <c r="A14" s="4">
        <v>9</v>
      </c>
      <c r="B14" s="49"/>
      <c r="C14" s="42"/>
      <c r="D14" s="42"/>
      <c r="E14" s="42"/>
      <c r="F14" s="42"/>
      <c r="G14" s="42"/>
      <c r="H14" s="43"/>
      <c r="I14" s="42"/>
      <c r="J14" s="42"/>
      <c r="K14" s="42"/>
      <c r="L14" s="42"/>
      <c r="M14" s="42"/>
      <c r="N14" s="42"/>
      <c r="O14" s="42"/>
      <c r="P14" s="42"/>
      <c r="Q14" s="16">
        <f t="shared" si="0"/>
        <v>0</v>
      </c>
      <c r="R14" s="16">
        <f t="shared" si="1"/>
        <v>0</v>
      </c>
      <c r="S14" s="3"/>
    </row>
    <row r="15" spans="1:19" x14ac:dyDescent="0.2">
      <c r="A15" s="4">
        <v>10</v>
      </c>
      <c r="B15" s="49"/>
      <c r="C15" s="42"/>
      <c r="D15" s="42"/>
      <c r="E15" s="42"/>
      <c r="F15" s="42"/>
      <c r="G15" s="42"/>
      <c r="H15" s="43"/>
      <c r="I15" s="42"/>
      <c r="J15" s="42"/>
      <c r="K15" s="42"/>
      <c r="L15" s="42"/>
      <c r="M15" s="42"/>
      <c r="N15" s="42"/>
      <c r="O15" s="42"/>
      <c r="P15" s="42"/>
      <c r="Q15" s="16">
        <f t="shared" si="0"/>
        <v>0</v>
      </c>
      <c r="R15" s="16">
        <f t="shared" si="1"/>
        <v>0</v>
      </c>
      <c r="S15" s="3"/>
    </row>
    <row r="16" spans="1:19" x14ac:dyDescent="0.2">
      <c r="A16" s="4">
        <v>11</v>
      </c>
      <c r="B16" s="49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16">
        <f t="shared" si="0"/>
        <v>0</v>
      </c>
      <c r="R16" s="16">
        <f t="shared" si="1"/>
        <v>0</v>
      </c>
      <c r="S16" s="3"/>
    </row>
    <row r="17" spans="1:20" x14ac:dyDescent="0.2">
      <c r="A17" s="4">
        <v>12</v>
      </c>
      <c r="B17" s="49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16">
        <f t="shared" si="0"/>
        <v>0</v>
      </c>
      <c r="R17" s="16">
        <f t="shared" si="1"/>
        <v>0</v>
      </c>
      <c r="S17" s="3"/>
    </row>
    <row r="18" spans="1:20" x14ac:dyDescent="0.2">
      <c r="A18" s="4">
        <v>13</v>
      </c>
      <c r="B18" s="49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16">
        <f t="shared" si="0"/>
        <v>0</v>
      </c>
      <c r="R18" s="16">
        <f t="shared" si="1"/>
        <v>0</v>
      </c>
      <c r="S18" s="3"/>
    </row>
    <row r="19" spans="1:20" x14ac:dyDescent="0.2">
      <c r="A19" s="4">
        <v>14</v>
      </c>
      <c r="B19" s="49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16">
        <f t="shared" si="0"/>
        <v>0</v>
      </c>
      <c r="R19" s="16">
        <f t="shared" si="1"/>
        <v>0</v>
      </c>
      <c r="S19" s="3"/>
    </row>
    <row r="20" spans="1:20" ht="13.5" thickBot="1" x14ac:dyDescent="0.25">
      <c r="A20" s="4">
        <v>15</v>
      </c>
      <c r="B20" s="49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16">
        <f t="shared" si="0"/>
        <v>0</v>
      </c>
      <c r="R20" s="16">
        <f t="shared" si="1"/>
        <v>0</v>
      </c>
      <c r="S20" s="3"/>
    </row>
    <row r="21" spans="1:20" s="1" customFormat="1" ht="26.25" thickBot="1" x14ac:dyDescent="0.25">
      <c r="A21" s="18" t="s">
        <v>14</v>
      </c>
      <c r="B21" s="32">
        <f>SUM(B6:B20)</f>
        <v>0</v>
      </c>
      <c r="C21" s="19">
        <f t="shared" ref="C21:P21" si="2">SUM(C6:C20)</f>
        <v>0</v>
      </c>
      <c r="D21" s="19">
        <f t="shared" si="2"/>
        <v>0</v>
      </c>
      <c r="E21" s="19">
        <f t="shared" si="2"/>
        <v>0</v>
      </c>
      <c r="F21" s="19">
        <f t="shared" si="2"/>
        <v>0</v>
      </c>
      <c r="G21" s="19">
        <f t="shared" si="2"/>
        <v>0</v>
      </c>
      <c r="H21" s="19">
        <f t="shared" si="2"/>
        <v>0</v>
      </c>
      <c r="I21" s="19">
        <f t="shared" si="2"/>
        <v>0</v>
      </c>
      <c r="J21" s="19">
        <f t="shared" si="2"/>
        <v>0</v>
      </c>
      <c r="K21" s="19">
        <f t="shared" si="2"/>
        <v>0</v>
      </c>
      <c r="L21" s="19">
        <f t="shared" si="2"/>
        <v>0</v>
      </c>
      <c r="M21" s="19">
        <f t="shared" si="2"/>
        <v>0</v>
      </c>
      <c r="N21" s="19">
        <f t="shared" si="2"/>
        <v>0</v>
      </c>
      <c r="O21" s="19">
        <f t="shared" si="2"/>
        <v>0</v>
      </c>
      <c r="P21" s="19">
        <f t="shared" si="2"/>
        <v>0</v>
      </c>
      <c r="Q21" s="19">
        <f t="shared" si="0"/>
        <v>0</v>
      </c>
      <c r="R21" s="20">
        <f>+B21-Q21</f>
        <v>0</v>
      </c>
      <c r="S21" s="16"/>
      <c r="T21"/>
    </row>
    <row r="22" spans="1:20" x14ac:dyDescent="0.2">
      <c r="A22" s="4">
        <v>16</v>
      </c>
      <c r="B22" s="49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16">
        <f t="shared" si="0"/>
        <v>0</v>
      </c>
      <c r="R22" s="16">
        <f t="shared" si="1"/>
        <v>0</v>
      </c>
      <c r="S22" s="3"/>
    </row>
    <row r="23" spans="1:20" x14ac:dyDescent="0.2">
      <c r="A23" s="4">
        <v>17</v>
      </c>
      <c r="B23" s="49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16">
        <f t="shared" si="0"/>
        <v>0</v>
      </c>
      <c r="R23" s="16">
        <f t="shared" si="1"/>
        <v>0</v>
      </c>
      <c r="S23" s="3"/>
    </row>
    <row r="24" spans="1:20" x14ac:dyDescent="0.2">
      <c r="A24" s="4">
        <v>18</v>
      </c>
      <c r="B24" s="49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16">
        <f t="shared" si="0"/>
        <v>0</v>
      </c>
      <c r="R24" s="16">
        <f t="shared" si="1"/>
        <v>0</v>
      </c>
      <c r="S24" s="3"/>
    </row>
    <row r="25" spans="1:20" x14ac:dyDescent="0.2">
      <c r="A25" s="4">
        <v>19</v>
      </c>
      <c r="B25" s="49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16">
        <f t="shared" si="0"/>
        <v>0</v>
      </c>
      <c r="R25" s="16">
        <f t="shared" si="1"/>
        <v>0</v>
      </c>
      <c r="S25" s="3"/>
    </row>
    <row r="26" spans="1:20" x14ac:dyDescent="0.2">
      <c r="A26" s="4">
        <v>20</v>
      </c>
      <c r="B26" s="49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16">
        <f t="shared" si="0"/>
        <v>0</v>
      </c>
      <c r="R26" s="16">
        <f t="shared" si="1"/>
        <v>0</v>
      </c>
      <c r="S26" s="3"/>
    </row>
    <row r="27" spans="1:20" x14ac:dyDescent="0.2">
      <c r="A27" s="4">
        <v>21</v>
      </c>
      <c r="B27" s="49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16">
        <f t="shared" si="0"/>
        <v>0</v>
      </c>
      <c r="R27" s="16">
        <f t="shared" si="1"/>
        <v>0</v>
      </c>
      <c r="S27" s="3"/>
    </row>
    <row r="28" spans="1:20" x14ac:dyDescent="0.2">
      <c r="A28" s="4">
        <v>22</v>
      </c>
      <c r="B28" s="49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16">
        <f t="shared" si="0"/>
        <v>0</v>
      </c>
      <c r="R28" s="16">
        <f t="shared" si="1"/>
        <v>0</v>
      </c>
      <c r="S28" s="3"/>
    </row>
    <row r="29" spans="1:20" x14ac:dyDescent="0.2">
      <c r="A29" s="4">
        <v>23</v>
      </c>
      <c r="B29" s="49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16">
        <f t="shared" si="0"/>
        <v>0</v>
      </c>
      <c r="R29" s="16">
        <f t="shared" si="1"/>
        <v>0</v>
      </c>
      <c r="S29" s="3"/>
    </row>
    <row r="30" spans="1:20" x14ac:dyDescent="0.2">
      <c r="A30" s="4">
        <v>24</v>
      </c>
      <c r="B30" s="49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16">
        <f t="shared" si="0"/>
        <v>0</v>
      </c>
      <c r="R30" s="16">
        <f t="shared" si="1"/>
        <v>0</v>
      </c>
      <c r="S30" s="3"/>
    </row>
    <row r="31" spans="1:20" x14ac:dyDescent="0.2">
      <c r="A31" s="4">
        <v>25</v>
      </c>
      <c r="B31" s="49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16">
        <f t="shared" si="0"/>
        <v>0</v>
      </c>
      <c r="R31" s="16">
        <f t="shared" si="1"/>
        <v>0</v>
      </c>
      <c r="S31" s="3"/>
    </row>
    <row r="32" spans="1:20" x14ac:dyDescent="0.2">
      <c r="A32" s="4">
        <v>26</v>
      </c>
      <c r="B32" s="49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16">
        <f t="shared" si="0"/>
        <v>0</v>
      </c>
      <c r="R32" s="16">
        <f t="shared" si="1"/>
        <v>0</v>
      </c>
      <c r="S32" s="3"/>
    </row>
    <row r="33" spans="1:19" x14ac:dyDescent="0.2">
      <c r="A33" s="4">
        <v>27</v>
      </c>
      <c r="B33" s="49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16">
        <f t="shared" si="0"/>
        <v>0</v>
      </c>
      <c r="R33" s="16">
        <f t="shared" si="1"/>
        <v>0</v>
      </c>
      <c r="S33" s="3"/>
    </row>
    <row r="34" spans="1:19" x14ac:dyDescent="0.2">
      <c r="A34" s="4">
        <v>28</v>
      </c>
      <c r="B34" s="49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16">
        <f t="shared" si="0"/>
        <v>0</v>
      </c>
      <c r="R34" s="16">
        <f t="shared" si="1"/>
        <v>0</v>
      </c>
      <c r="S34" s="3"/>
    </row>
    <row r="35" spans="1:19" x14ac:dyDescent="0.2">
      <c r="A35" s="4">
        <v>29</v>
      </c>
      <c r="B35" s="49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16">
        <f t="shared" si="0"/>
        <v>0</v>
      </c>
      <c r="R35" s="16">
        <f t="shared" si="1"/>
        <v>0</v>
      </c>
      <c r="S35" s="3"/>
    </row>
    <row r="36" spans="1:19" x14ac:dyDescent="0.2">
      <c r="A36" s="4">
        <v>30</v>
      </c>
      <c r="B36" s="49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16">
        <f t="shared" si="0"/>
        <v>0</v>
      </c>
      <c r="R36" s="16">
        <f t="shared" si="1"/>
        <v>0</v>
      </c>
      <c r="S36" s="3"/>
    </row>
    <row r="37" spans="1:19" ht="13.5" thickBot="1" x14ac:dyDescent="0.25">
      <c r="A37" s="4">
        <v>31</v>
      </c>
      <c r="B37" s="50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16">
        <f t="shared" si="0"/>
        <v>0</v>
      </c>
      <c r="R37" s="16">
        <f t="shared" si="1"/>
        <v>0</v>
      </c>
      <c r="S37" s="3"/>
    </row>
    <row r="38" spans="1:19" ht="26.25" thickBot="1" x14ac:dyDescent="0.25">
      <c r="A38" s="15" t="s">
        <v>41</v>
      </c>
      <c r="B38" s="33">
        <f t="shared" ref="B38:P38" si="3">SUM(B21:B37)</f>
        <v>0</v>
      </c>
      <c r="C38" s="21">
        <f t="shared" si="3"/>
        <v>0</v>
      </c>
      <c r="D38" s="21">
        <f t="shared" si="3"/>
        <v>0</v>
      </c>
      <c r="E38" s="21">
        <f t="shared" si="3"/>
        <v>0</v>
      </c>
      <c r="F38" s="21">
        <f t="shared" si="3"/>
        <v>0</v>
      </c>
      <c r="G38" s="21">
        <f t="shared" si="3"/>
        <v>0</v>
      </c>
      <c r="H38" s="21">
        <f t="shared" si="3"/>
        <v>0</v>
      </c>
      <c r="I38" s="21">
        <f t="shared" si="3"/>
        <v>0</v>
      </c>
      <c r="J38" s="21">
        <f t="shared" si="3"/>
        <v>0</v>
      </c>
      <c r="K38" s="21">
        <f t="shared" si="3"/>
        <v>0</v>
      </c>
      <c r="L38" s="21">
        <f t="shared" si="3"/>
        <v>0</v>
      </c>
      <c r="M38" s="21">
        <f t="shared" si="3"/>
        <v>0</v>
      </c>
      <c r="N38" s="21">
        <f t="shared" si="3"/>
        <v>0</v>
      </c>
      <c r="O38" s="21">
        <f t="shared" si="3"/>
        <v>0</v>
      </c>
      <c r="P38" s="21">
        <f t="shared" si="3"/>
        <v>0</v>
      </c>
      <c r="Q38" s="21">
        <f t="shared" si="0"/>
        <v>0</v>
      </c>
      <c r="R38" s="20">
        <f>+B38-Q38</f>
        <v>0</v>
      </c>
      <c r="S38" s="3"/>
    </row>
    <row r="39" spans="1:19" ht="25.5" x14ac:dyDescent="0.2">
      <c r="A39" s="15" t="s">
        <v>42</v>
      </c>
      <c r="B39" s="33">
        <f>-B4+B38</f>
        <v>0</v>
      </c>
      <c r="C39" s="21">
        <f t="shared" ref="C39:Q39" si="4">+C4-C38</f>
        <v>0</v>
      </c>
      <c r="D39" s="21">
        <f t="shared" si="4"/>
        <v>0</v>
      </c>
      <c r="E39" s="21">
        <f t="shared" si="4"/>
        <v>0</v>
      </c>
      <c r="F39" s="21">
        <f t="shared" si="4"/>
        <v>0</v>
      </c>
      <c r="G39" s="21">
        <f t="shared" si="4"/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1">
        <f t="shared" si="4"/>
        <v>0</v>
      </c>
      <c r="L39" s="21">
        <f t="shared" si="4"/>
        <v>0</v>
      </c>
      <c r="M39" s="21">
        <f t="shared" si="4"/>
        <v>0</v>
      </c>
      <c r="N39" s="21">
        <f t="shared" si="4"/>
        <v>0</v>
      </c>
      <c r="O39" s="21">
        <f t="shared" si="4"/>
        <v>0</v>
      </c>
      <c r="P39" s="21">
        <f t="shared" si="4"/>
        <v>0</v>
      </c>
      <c r="Q39" s="21">
        <f t="shared" si="4"/>
        <v>0</v>
      </c>
      <c r="R39" s="21">
        <f>+R4+R38</f>
        <v>0</v>
      </c>
      <c r="S39" s="3"/>
    </row>
    <row r="40" spans="1:19" x14ac:dyDescent="0.2">
      <c r="A40" s="4"/>
      <c r="B40" s="34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3"/>
    </row>
    <row r="41" spans="1:19" ht="25.5" x14ac:dyDescent="0.2">
      <c r="A41" s="15" t="s">
        <v>15</v>
      </c>
      <c r="B41" s="162">
        <f>Apr!B41+B4</f>
        <v>0</v>
      </c>
      <c r="C41" s="162">
        <f>Apr!C41+C4</f>
        <v>0</v>
      </c>
      <c r="D41" s="162">
        <f>Apr!D41+D4</f>
        <v>0</v>
      </c>
      <c r="E41" s="162">
        <f>Apr!E41+E4</f>
        <v>0</v>
      </c>
      <c r="F41" s="162">
        <f>Apr!F41+F4</f>
        <v>0</v>
      </c>
      <c r="G41" s="162">
        <f>Apr!G41+G4</f>
        <v>0</v>
      </c>
      <c r="H41" s="162">
        <f>Apr!H41+H4</f>
        <v>0</v>
      </c>
      <c r="I41" s="162">
        <f>Apr!I41+I4</f>
        <v>0</v>
      </c>
      <c r="J41" s="162">
        <f>Apr!J41+J4</f>
        <v>0</v>
      </c>
      <c r="K41" s="162">
        <f>Apr!K41+K4</f>
        <v>0</v>
      </c>
      <c r="L41" s="162">
        <f>Apr!L41+L4</f>
        <v>0</v>
      </c>
      <c r="M41" s="162">
        <f>Apr!M41+M4</f>
        <v>0</v>
      </c>
      <c r="N41" s="162">
        <f>Apr!N41+N4</f>
        <v>0</v>
      </c>
      <c r="O41" s="162">
        <f>Apr!O41+O4</f>
        <v>0</v>
      </c>
      <c r="P41" s="162">
        <f>Apr!P41+P4</f>
        <v>0</v>
      </c>
      <c r="Q41" s="162">
        <f>Apr!Q41+'Balanced Spending Plan'!Q11</f>
        <v>0</v>
      </c>
      <c r="R41" s="162">
        <f>'Balanced Spending Plan'!R26</f>
        <v>0</v>
      </c>
      <c r="S41" s="3"/>
    </row>
    <row r="42" spans="1:19" ht="25.5" x14ac:dyDescent="0.2">
      <c r="A42" s="15" t="s">
        <v>43</v>
      </c>
      <c r="B42" s="175">
        <f>Apr!B42+SUM(B21:B37)</f>
        <v>0</v>
      </c>
      <c r="C42" s="175">
        <f>Apr!C42+SUM(C21:C37)</f>
        <v>0</v>
      </c>
      <c r="D42" s="175">
        <f>Apr!D42+SUM(D21:D37)</f>
        <v>0</v>
      </c>
      <c r="E42" s="175">
        <f>Apr!E42+SUM(E21:E37)</f>
        <v>0</v>
      </c>
      <c r="F42" s="175">
        <f>Apr!F42+SUM(F21:F37)</f>
        <v>0</v>
      </c>
      <c r="G42" s="175">
        <f>Apr!G42+SUM(G21:G37)</f>
        <v>0</v>
      </c>
      <c r="H42" s="175">
        <f>Apr!H42+SUM(H21:H37)</f>
        <v>0</v>
      </c>
      <c r="I42" s="175">
        <f>Apr!I42+SUM(I21:I37)</f>
        <v>0</v>
      </c>
      <c r="J42" s="175">
        <f>Apr!J42+SUM(J21:J37)</f>
        <v>0</v>
      </c>
      <c r="K42" s="175">
        <f>Apr!K42+SUM(K21:K37)</f>
        <v>0</v>
      </c>
      <c r="L42" s="175">
        <f>Apr!L42+SUM(L21:L37)</f>
        <v>0</v>
      </c>
      <c r="M42" s="175">
        <f>Apr!M42+SUM(M21:M37)</f>
        <v>0</v>
      </c>
      <c r="N42" s="175">
        <f>Apr!N42+SUM(N21:N37)</f>
        <v>0</v>
      </c>
      <c r="O42" s="175">
        <f>Apr!O42+SUM(O21:O37)</f>
        <v>0</v>
      </c>
      <c r="P42" s="175">
        <f>Apr!P42+SUM(P21:P37)</f>
        <v>0</v>
      </c>
      <c r="Q42" s="162">
        <f>Apr!Q42+SUM(C38:P38)</f>
        <v>0</v>
      </c>
      <c r="R42" s="162">
        <f>Apr!R42+R38</f>
        <v>0</v>
      </c>
      <c r="S42" s="3"/>
    </row>
    <row r="43" spans="1:19" ht="25.5" x14ac:dyDescent="0.2">
      <c r="A43" s="15" t="s">
        <v>44</v>
      </c>
      <c r="B43" s="175">
        <f>-B41+B42</f>
        <v>0</v>
      </c>
      <c r="C43" s="175">
        <f>-C41+C42</f>
        <v>0</v>
      </c>
      <c r="D43" s="162">
        <f t="shared" ref="D43:Q43" si="5">+D41-D42</f>
        <v>0</v>
      </c>
      <c r="E43" s="162">
        <f t="shared" si="5"/>
        <v>0</v>
      </c>
      <c r="F43" s="162">
        <f t="shared" si="5"/>
        <v>0</v>
      </c>
      <c r="G43" s="162">
        <f t="shared" si="5"/>
        <v>0</v>
      </c>
      <c r="H43" s="162">
        <f t="shared" si="5"/>
        <v>0</v>
      </c>
      <c r="I43" s="162">
        <f t="shared" si="5"/>
        <v>0</v>
      </c>
      <c r="J43" s="162">
        <f t="shared" si="5"/>
        <v>0</v>
      </c>
      <c r="K43" s="162">
        <f t="shared" si="5"/>
        <v>0</v>
      </c>
      <c r="L43" s="162">
        <f t="shared" si="5"/>
        <v>0</v>
      </c>
      <c r="M43" s="162">
        <f t="shared" si="5"/>
        <v>0</v>
      </c>
      <c r="N43" s="162">
        <f t="shared" si="5"/>
        <v>0</v>
      </c>
      <c r="O43" s="162">
        <f t="shared" si="5"/>
        <v>0</v>
      </c>
      <c r="P43" s="162">
        <f t="shared" si="5"/>
        <v>0</v>
      </c>
      <c r="Q43" s="162">
        <f t="shared" si="5"/>
        <v>0</v>
      </c>
      <c r="R43" s="162">
        <f>+R41+R42</f>
        <v>0</v>
      </c>
      <c r="S43" s="3"/>
    </row>
    <row r="44" spans="1:19" x14ac:dyDescent="0.2">
      <c r="A44" s="4"/>
      <c r="B44" s="30"/>
      <c r="S44" s="3"/>
    </row>
    <row r="45" spans="1:19" x14ac:dyDescent="0.2">
      <c r="A45" s="4"/>
      <c r="B45" s="4"/>
      <c r="C45" s="3"/>
      <c r="D45" s="3" t="s">
        <v>18</v>
      </c>
      <c r="E45" s="3"/>
      <c r="F45" s="3"/>
      <c r="G45" s="3"/>
      <c r="H45" s="4" t="s">
        <v>48</v>
      </c>
      <c r="I45" s="3"/>
      <c r="J45" s="3"/>
      <c r="K45" s="4"/>
      <c r="L45" s="4" t="s">
        <v>21</v>
      </c>
      <c r="M45" s="4"/>
      <c r="N45" s="3"/>
      <c r="O45" s="3"/>
      <c r="P45" s="3"/>
      <c r="Q45" s="3"/>
      <c r="R45" s="3"/>
      <c r="S45" s="3"/>
    </row>
    <row r="46" spans="1:19" x14ac:dyDescent="0.2">
      <c r="A46" s="15" t="s">
        <v>16</v>
      </c>
      <c r="B46" s="15"/>
      <c r="C46" s="23" t="s">
        <v>19</v>
      </c>
      <c r="D46" s="24"/>
      <c r="E46" s="25">
        <f>+B38</f>
        <v>0</v>
      </c>
      <c r="F46" s="3"/>
      <c r="G46" s="23" t="s">
        <v>19</v>
      </c>
      <c r="H46" s="24"/>
      <c r="I46" s="36">
        <f>Apr!M46</f>
        <v>0</v>
      </c>
      <c r="J46" s="3"/>
      <c r="K46" s="37" t="s">
        <v>19</v>
      </c>
      <c r="L46" s="35"/>
      <c r="M46" s="36">
        <f>+B42</f>
        <v>0</v>
      </c>
      <c r="N46" s="3"/>
      <c r="O46" s="3"/>
      <c r="P46" s="3"/>
      <c r="Q46" s="3"/>
      <c r="R46" s="3"/>
      <c r="S46" s="3"/>
    </row>
    <row r="47" spans="1:19" ht="18" x14ac:dyDescent="0.25">
      <c r="A47" s="15" t="s">
        <v>17</v>
      </c>
      <c r="B47" s="15"/>
      <c r="C47" s="26" t="s">
        <v>20</v>
      </c>
      <c r="D47" s="3"/>
      <c r="E47" s="27">
        <f>+Q38</f>
        <v>0</v>
      </c>
      <c r="F47" s="14" t="s">
        <v>47</v>
      </c>
      <c r="G47" s="26" t="s">
        <v>20</v>
      </c>
      <c r="H47" s="3"/>
      <c r="I47" s="38">
        <f>Apr!M47</f>
        <v>0</v>
      </c>
      <c r="J47" s="14" t="s">
        <v>46</v>
      </c>
      <c r="K47" s="40" t="s">
        <v>20</v>
      </c>
      <c r="L47" s="4"/>
      <c r="M47" s="38">
        <f>+Q42</f>
        <v>0</v>
      </c>
      <c r="N47" s="3"/>
      <c r="O47" s="3"/>
      <c r="P47" s="3"/>
      <c r="Q47" s="3"/>
      <c r="R47" s="3"/>
      <c r="S47" s="3"/>
    </row>
    <row r="48" spans="1:19" x14ac:dyDescent="0.2">
      <c r="A48" s="4"/>
      <c r="B48" s="4"/>
      <c r="C48" s="41" t="s">
        <v>50</v>
      </c>
      <c r="D48" s="28"/>
      <c r="E48" s="29">
        <f>+E46-E47</f>
        <v>0</v>
      </c>
      <c r="F48" s="3"/>
      <c r="G48" s="41" t="s">
        <v>50</v>
      </c>
      <c r="H48" s="28"/>
      <c r="I48" s="38">
        <f>+I46-I47</f>
        <v>0</v>
      </c>
      <c r="J48" s="3"/>
      <c r="K48" s="41" t="s">
        <v>50</v>
      </c>
      <c r="L48" s="39"/>
      <c r="M48" s="38">
        <f>+M46-M47</f>
        <v>0</v>
      </c>
      <c r="N48" s="3"/>
      <c r="O48" s="3"/>
      <c r="P48" s="3"/>
      <c r="Q48" s="3"/>
      <c r="R48" s="3"/>
      <c r="S48" s="3"/>
    </row>
    <row r="49" spans="1:19" x14ac:dyDescent="0.2">
      <c r="A49" s="4"/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">
      <c r="A50" s="134" t="s">
        <v>103</v>
      </c>
      <c r="B50" s="4"/>
    </row>
    <row r="51" spans="1:19" x14ac:dyDescent="0.2">
      <c r="B51" s="4"/>
    </row>
  </sheetData>
  <sheetProtection formatCells="0" formatColumns="0" selectLockedCells="1"/>
  <phoneticPr fontId="2" type="noConversion"/>
  <printOptions gridLines="1"/>
  <pageMargins left="0.56000000000000005" right="0.51" top="1" bottom="1" header="0.5" footer="0.5"/>
  <pageSetup scale="56" orientation="landscape" horizontalDpi="300" verticalDpi="300" r:id="rId1"/>
  <headerFooter alignWithMargins="0">
    <oddHeader>&amp;C&amp;"Arial,Bold"&amp;12Monthly Budget</oddHeader>
    <oddFooter>&amp;L&amp;F
&amp;A&amp;R&amp;D &amp;T</oddFooter>
  </headerFooter>
  <colBreaks count="1" manualBreakCount="1">
    <brk id="10" max="4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23</vt:i4>
      </vt:variant>
    </vt:vector>
  </HeadingPairs>
  <TitlesOfParts>
    <vt:vector size="39" baseType="lpstr">
      <vt:lpstr>Instructions</vt:lpstr>
      <vt:lpstr>Financial Goals</vt:lpstr>
      <vt:lpstr>Balanced Spending Plan</vt:lpstr>
      <vt:lpstr>Debt List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Apr!Print_Area</vt:lpstr>
      <vt:lpstr>Aug!Print_Area</vt:lpstr>
      <vt:lpstr>'Debt List'!Print_Area</vt:lpstr>
      <vt:lpstr>Dec!Print_Area</vt:lpstr>
      <vt:lpstr>Feb!Print_Area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  <vt:lpstr>Apr!Print_Titles</vt:lpstr>
      <vt:lpstr>Aug!Print_Titles</vt:lpstr>
      <vt:lpstr>Dec!Print_Titles</vt:lpstr>
      <vt:lpstr>Feb!Print_Titles</vt:lpstr>
      <vt:lpstr>Jul!Print_Titles</vt:lpstr>
      <vt:lpstr>Jun!Print_Titles</vt:lpstr>
      <vt:lpstr>Mar!Print_Titles</vt:lpstr>
      <vt:lpstr>May!Print_Titles</vt:lpstr>
      <vt:lpstr>Nov!Print_Titles</vt:lpstr>
      <vt:lpstr>Oct!Print_Titles</vt:lpstr>
      <vt:lpstr>Sep!Print_Titles</vt:lpstr>
    </vt:vector>
  </TitlesOfParts>
  <Company>Crown Financial Ministries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Biblical Financial Study - Practical Application Workbook</dc:title>
  <dc:subject>Monthly Budget Worksheets</dc:subject>
  <dc:creator>Crown Financial Ministries</dc:creator>
  <cp:lastModifiedBy>Windows User</cp:lastModifiedBy>
  <cp:lastPrinted>2020-11-20T18:22:41Z</cp:lastPrinted>
  <dcterms:created xsi:type="dcterms:W3CDTF">2002-02-03T14:04:28Z</dcterms:created>
  <dcterms:modified xsi:type="dcterms:W3CDTF">2021-02-26T04:26:35Z</dcterms:modified>
  <cp:category>Personal Financial Management</cp:category>
</cp:coreProperties>
</file>